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55"/>
  </bookViews>
  <sheets>
    <sheet name="公办园" sheetId="5" r:id="rId1"/>
  </sheets>
  <definedNames>
    <definedName name="_xlnm._FilterDatabase" localSheetId="0" hidden="1">公办园!$A$5:$T$101</definedName>
    <definedName name="_xlnm.Print_Titles" localSheetId="0">公办园!$4:$5</definedName>
  </definedNames>
  <calcPr calcId="144525"/>
</workbook>
</file>

<file path=xl/sharedStrings.xml><?xml version="1.0" encoding="utf-8"?>
<sst xmlns="http://schemas.openxmlformats.org/spreadsheetml/2006/main" count="733" uniqueCount="363">
  <si>
    <t>附件1</t>
  </si>
  <si>
    <t>2019年秋季学期具有招生资格幼儿园名单（公办园、附设园）</t>
  </si>
  <si>
    <t xml:space="preserve">   日期： 2019年7月</t>
  </si>
  <si>
    <t>序号</t>
  </si>
  <si>
    <t>幼儿园名称</t>
  </si>
  <si>
    <t>办园性质（公办/附设）</t>
  </si>
  <si>
    <t>详细地址</t>
  </si>
  <si>
    <t>法人
代表</t>
  </si>
  <si>
    <t>招生联系
电话</t>
  </si>
  <si>
    <t>幼儿园批准文号</t>
  </si>
  <si>
    <t>办园等级</t>
  </si>
  <si>
    <t>2019年秋季学期可招
幼儿数（人）</t>
  </si>
  <si>
    <t>保教人员配备情况（两教一保/一教一保/两教）</t>
  </si>
  <si>
    <t>2019年春期收费标准（元/月）</t>
  </si>
  <si>
    <t>是否已在物价部门备案（是/否）</t>
  </si>
  <si>
    <t>伙食费情况</t>
  </si>
  <si>
    <t>备注</t>
  </si>
  <si>
    <t>可招幼总儿数</t>
  </si>
  <si>
    <t>托班
（20人）</t>
  </si>
  <si>
    <t>小班
（25人）</t>
  </si>
  <si>
    <t>中班
（30人）</t>
  </si>
  <si>
    <t>大班
(35人)</t>
  </si>
  <si>
    <t>保育费</t>
  </si>
  <si>
    <t>教育费</t>
  </si>
  <si>
    <t>餐点（两餐两点/两餐一点/两餐/一餐）</t>
  </si>
  <si>
    <t>收费标准（元/月）</t>
  </si>
  <si>
    <t>全县合计</t>
  </si>
  <si>
    <t>宾阳县幼儿园</t>
  </si>
  <si>
    <t>公办</t>
  </si>
  <si>
    <t>宾州镇永武街230号</t>
  </si>
  <si>
    <t>谭春燕</t>
  </si>
  <si>
    <t>8232359</t>
  </si>
  <si>
    <t>宾编办〔2004〕16号</t>
  </si>
  <si>
    <t>区级示范园</t>
  </si>
  <si>
    <t>两教一保</t>
  </si>
  <si>
    <t>是</t>
  </si>
  <si>
    <t>两餐两点</t>
  </si>
  <si>
    <t>宾阳县凤凰幼儿园</t>
  </si>
  <si>
    <t>宾阳县城东新区凤华路</t>
  </si>
  <si>
    <t>韦琨明</t>
  </si>
  <si>
    <t>宾编〔2017〕7号</t>
  </si>
  <si>
    <t>普通园</t>
  </si>
  <si>
    <t>宾阳县特教学校</t>
  </si>
  <si>
    <t>附设</t>
  </si>
  <si>
    <t>宾阳县宾州镇新宾仁爱街888号</t>
  </si>
  <si>
    <t>陈凤梅</t>
  </si>
  <si>
    <t>2015年1月批复</t>
  </si>
  <si>
    <t>三教</t>
  </si>
  <si>
    <t>不用
备案</t>
  </si>
  <si>
    <t>两餐</t>
  </si>
  <si>
    <t>免费</t>
  </si>
  <si>
    <t>陈平镇合计</t>
  </si>
  <si>
    <t>陈平镇中心幼儿园</t>
  </si>
  <si>
    <t>陈平镇陈平街</t>
  </si>
  <si>
    <t>宋丽</t>
  </si>
  <si>
    <r>
      <t>‭</t>
    </r>
    <r>
      <rPr>
        <sz val="10"/>
        <rFont val="仿宋_GB2312"/>
        <charset val="134"/>
      </rPr>
      <t>1397813
1743</t>
    </r>
    <r>
      <rPr>
        <sz val="10"/>
        <rFont val="Times New Roman"/>
        <charset val="134"/>
      </rPr>
      <t>‬</t>
    </r>
  </si>
  <si>
    <t>宾编
〔2015〕15号</t>
  </si>
  <si>
    <t>一教一保</t>
  </si>
  <si>
    <t xml:space="preserve">是 </t>
  </si>
  <si>
    <t>两餐一点</t>
  </si>
  <si>
    <t>思陇镇合计</t>
  </si>
  <si>
    <t>思陇镇中心幼儿园</t>
  </si>
  <si>
    <t>思陇镇东街44号</t>
  </si>
  <si>
    <t>覃知华</t>
  </si>
  <si>
    <t>思陇镇平安幼儿园</t>
  </si>
  <si>
    <t>思陇镇平安村委樟木坪村</t>
  </si>
  <si>
    <t>韦世治</t>
  </si>
  <si>
    <t>1387861
2510</t>
  </si>
  <si>
    <t>宾教发〔2014〕35号</t>
  </si>
  <si>
    <t>一餐</t>
  </si>
  <si>
    <t>思陇镇太守小学附属幼儿园</t>
  </si>
  <si>
    <t>思陇镇太守社区太守街</t>
  </si>
  <si>
    <t>1351787
0092</t>
  </si>
  <si>
    <t>新设立</t>
  </si>
  <si>
    <t>新桥镇合计</t>
  </si>
  <si>
    <t>新桥镇中心幼儿园</t>
  </si>
  <si>
    <t>新桥镇新街421号</t>
  </si>
  <si>
    <t>陆青红</t>
  </si>
  <si>
    <t>宾州镇合计</t>
  </si>
  <si>
    <t>宾州镇中心幼儿园</t>
  </si>
  <si>
    <t>宾州镇城中社区东八里001号</t>
  </si>
  <si>
    <t>颜燕</t>
  </si>
  <si>
    <t>市级示范园</t>
  </si>
  <si>
    <t>宾州镇河田完小附属幼儿园</t>
  </si>
  <si>
    <t>河田村委四八岗</t>
  </si>
  <si>
    <t>黎永华</t>
  </si>
  <si>
    <t>1877815
4272</t>
  </si>
  <si>
    <t>一教</t>
  </si>
  <si>
    <t>宾州镇六和附属幼儿园</t>
  </si>
  <si>
    <t>六和新罗村</t>
  </si>
  <si>
    <t>张少龙</t>
  </si>
  <si>
    <t>1837695
8625</t>
  </si>
  <si>
    <t>宾州镇蒙田完小附设幼儿园</t>
  </si>
  <si>
    <t>宾州镇蒙田村委</t>
  </si>
  <si>
    <t>黄捷</t>
  </si>
  <si>
    <t>1378821
8112</t>
  </si>
  <si>
    <t>新圩镇合计</t>
  </si>
  <si>
    <t>新圩镇中心幼儿园</t>
  </si>
  <si>
    <t>新圩镇四镇社区镇北街201号</t>
  </si>
  <si>
    <t>宋永全</t>
  </si>
  <si>
    <t>1376862
0161</t>
  </si>
  <si>
    <t>新圩镇中心幼儿园三塘分园</t>
  </si>
  <si>
    <t>原新圩镇三塘初中校址</t>
  </si>
  <si>
    <t>民转公</t>
  </si>
  <si>
    <t>邹圩镇合计</t>
  </si>
  <si>
    <t>邹圩镇中心幼儿园</t>
  </si>
  <si>
    <t>邹圩镇新街北117号</t>
  </si>
  <si>
    <t>和雨韵</t>
  </si>
  <si>
    <t>0771-8202826</t>
  </si>
  <si>
    <t>大桥镇合计</t>
  </si>
  <si>
    <t>大桥镇中心幼儿园</t>
  </si>
  <si>
    <t>大桥镇中心街37号</t>
  </si>
  <si>
    <t>黄毅</t>
  </si>
  <si>
    <t>1378821
7510</t>
  </si>
  <si>
    <t>两点一餐</t>
  </si>
  <si>
    <t>大桥镇罗江小学附设幼儿园</t>
  </si>
  <si>
    <t>大桥镇第二小学罗江教学点</t>
  </si>
  <si>
    <t>韦兴浪</t>
  </si>
  <si>
    <t>1397877
8051</t>
  </si>
  <si>
    <t>大桥镇兴宁小学附设幼儿园</t>
  </si>
  <si>
    <t>大桥镇兴宁小学</t>
  </si>
  <si>
    <t>黎秋斌</t>
  </si>
  <si>
    <t>1877817
4232</t>
  </si>
  <si>
    <t>不开餐</t>
  </si>
  <si>
    <t>/</t>
  </si>
  <si>
    <t>大桥镇红桥小学附设幼儿园</t>
  </si>
  <si>
    <t>大桥镇红桥小学</t>
  </si>
  <si>
    <t>陈卫恩</t>
  </si>
  <si>
    <t>1397876
2322</t>
  </si>
  <si>
    <t>大桥镇廖平小学学前班</t>
  </si>
  <si>
    <t>大桥镇廖平小学</t>
  </si>
  <si>
    <t>黎了文</t>
  </si>
  <si>
    <t>1387861
0370</t>
  </si>
  <si>
    <t>两教</t>
  </si>
  <si>
    <t>大桥镇第二小学北校区附设幼儿园（原大桥镇张莫小学附设幼儿园）</t>
  </si>
  <si>
    <t>大桥镇大程村委张莫村</t>
  </si>
  <si>
    <t>韦凤有</t>
  </si>
  <si>
    <t>1378869
3586</t>
  </si>
  <si>
    <t>恢复办学</t>
  </si>
  <si>
    <t>大桥镇周岭小学幼儿班</t>
  </si>
  <si>
    <t>大桥镇周岭小学</t>
  </si>
  <si>
    <t>方善琼</t>
  </si>
  <si>
    <t>1307772
0768</t>
  </si>
  <si>
    <t>大桥镇红村教学点幼儿园</t>
  </si>
  <si>
    <t>大桥镇红村村委红村教学点</t>
  </si>
  <si>
    <t>张洪员</t>
  </si>
  <si>
    <t>1897710
6845</t>
  </si>
  <si>
    <t>大桥镇水美小学附属幼儿园</t>
  </si>
  <si>
    <t>大桥镇水美小学</t>
  </si>
  <si>
    <t>吉星</t>
  </si>
  <si>
    <t>1345716
9650</t>
  </si>
  <si>
    <t>大桥镇石壁小学幼儿班</t>
  </si>
  <si>
    <t>大桥镇石壁小学</t>
  </si>
  <si>
    <t>莫强</t>
  </si>
  <si>
    <t>1587870
0812</t>
  </si>
  <si>
    <t>大桥镇六龙小学幼儿班</t>
  </si>
  <si>
    <t>大桥镇六龙小学</t>
  </si>
  <si>
    <t>黎毅</t>
  </si>
  <si>
    <t>1376862
7443</t>
  </si>
  <si>
    <t>大桥镇五七小学幼儿班</t>
  </si>
  <si>
    <t>大桥镇五七村委谭村</t>
  </si>
  <si>
    <t>谢学顺</t>
  </si>
  <si>
    <t>武陵镇合计</t>
  </si>
  <si>
    <t>武陵镇中心幼儿园</t>
  </si>
  <si>
    <t>武陵镇南兴街137号</t>
  </si>
  <si>
    <t>吴秋芳</t>
  </si>
  <si>
    <t>1877816
0520</t>
  </si>
  <si>
    <t>武陵镇云岭小学附属幼儿园</t>
  </si>
  <si>
    <t>武陵镇云岭小学校园内</t>
  </si>
  <si>
    <t>袁源</t>
  </si>
  <si>
    <t>1373716
0246</t>
  </si>
  <si>
    <t>武陵镇白沙小学附属幼儿园</t>
  </si>
  <si>
    <t>武陵镇白沙村</t>
  </si>
  <si>
    <t>张明轩</t>
  </si>
  <si>
    <t>8300096</t>
  </si>
  <si>
    <t>武陵镇廖村小学附属幼儿园</t>
  </si>
  <si>
    <t>附设园</t>
  </si>
  <si>
    <t>武陵镇廖村小学校园内</t>
  </si>
  <si>
    <t>叶辉</t>
  </si>
  <si>
    <t>8301659</t>
  </si>
  <si>
    <t>中华镇合计</t>
  </si>
  <si>
    <t>中华镇中心幼儿园</t>
  </si>
  <si>
    <t>中华镇中华街26号</t>
  </si>
  <si>
    <t>赖金海</t>
  </si>
  <si>
    <t>1345718
8290</t>
  </si>
  <si>
    <t>中华镇老卢村委教学点附设幼儿园</t>
  </si>
  <si>
    <t>中华镇老卢村委南门村</t>
  </si>
  <si>
    <t>蒙庆</t>
  </si>
  <si>
    <t>古辣镇合计</t>
  </si>
  <si>
    <t>古辣镇中心幼儿园</t>
  </si>
  <si>
    <t>古辣镇古辣街（财政所旁）</t>
  </si>
  <si>
    <t>何小珍</t>
  </si>
  <si>
    <t>县示范园</t>
  </si>
  <si>
    <t>露圩镇合计</t>
  </si>
  <si>
    <t>露圩镇中心幼儿园</t>
  </si>
  <si>
    <t>宾阳县露圩镇民兴街95号</t>
  </si>
  <si>
    <t>韦秋欢</t>
  </si>
  <si>
    <t>1348108
0487</t>
  </si>
  <si>
    <t>露圩镇六卢希望小学附设幼儿园</t>
  </si>
  <si>
    <t>宾阳县露圩镇六卢街</t>
  </si>
  <si>
    <t>陈培杰</t>
  </si>
  <si>
    <t>一餐一点</t>
  </si>
  <si>
    <t>露圩镇八凤小学    附设园</t>
  </si>
  <si>
    <t>露圩镇八凤村委    八凤街</t>
  </si>
  <si>
    <t>闭永新</t>
  </si>
  <si>
    <t>1345718
0051</t>
  </si>
  <si>
    <t>露圩镇周黎小学闭村教学点附设幼儿园</t>
  </si>
  <si>
    <t>露圩镇周黎村委闭村村</t>
  </si>
  <si>
    <t>卢敏芳</t>
  </si>
  <si>
    <t>1345715
6032</t>
  </si>
  <si>
    <t>露圩镇周黎小学大宋教学点附设幼儿班</t>
  </si>
  <si>
    <t>露圩镇周黎村委大宋村</t>
  </si>
  <si>
    <t>露圩镇周黎小学平旺教学点附设幼儿园</t>
  </si>
  <si>
    <t>露圩镇周黎村委平旺村</t>
  </si>
  <si>
    <t>露圩镇上塘小学上塘教学点附设幼儿班</t>
  </si>
  <si>
    <t>露圩镇上塘村委上学村</t>
  </si>
  <si>
    <t>黄增进</t>
  </si>
  <si>
    <t>1376862
3280</t>
  </si>
  <si>
    <t>露圩镇上塘小学六洞教学点附设幼儿班</t>
  </si>
  <si>
    <t>露圩镇上塘村委六洞村</t>
  </si>
  <si>
    <t>露圩镇中心学校均圩教学点附设幼儿园</t>
  </si>
  <si>
    <t>露圩镇露圩社区的均圩村</t>
  </si>
  <si>
    <t>周焕理</t>
  </si>
  <si>
    <t>1378801
2297</t>
  </si>
  <si>
    <t>露圩镇中心学校谷埠教学点附设幼儿班</t>
  </si>
  <si>
    <t>露圩镇露圩社区的谷埠村</t>
  </si>
  <si>
    <t>甘棠镇合计</t>
  </si>
  <si>
    <t>甘棠镇中心幼儿园</t>
  </si>
  <si>
    <t>甘棠镇五合村委</t>
  </si>
  <si>
    <t>梁宗常</t>
  </si>
  <si>
    <t>1777662
9416</t>
  </si>
  <si>
    <t>区级普惠园</t>
  </si>
  <si>
    <t>甘棠镇那宁附设幼儿园</t>
  </si>
  <si>
    <t>甘棠镇那宁村委那宁村</t>
  </si>
  <si>
    <t>黄远荣</t>
  </si>
  <si>
    <t>1337714
5562</t>
  </si>
  <si>
    <t>宾教发
〔2014〕35号</t>
  </si>
  <si>
    <t>甘棠镇那河学校附设幼儿园</t>
  </si>
  <si>
    <t>甘棠镇那河村委</t>
  </si>
  <si>
    <t>陆建优</t>
  </si>
  <si>
    <t>1387865
5992</t>
  </si>
  <si>
    <t>甘棠镇高棠学校附属幼儿园</t>
  </si>
  <si>
    <t>甘棠镇高棠村委那样村</t>
  </si>
  <si>
    <t>陆建保</t>
  </si>
  <si>
    <t>1897710
3702</t>
  </si>
  <si>
    <t>甘棠镇新宁教学点附设幼儿园</t>
  </si>
  <si>
    <t>甘棠镇新宁村委新旺村</t>
  </si>
  <si>
    <t>陈荣恩</t>
  </si>
  <si>
    <t>1376862
3590</t>
  </si>
  <si>
    <t>甘棠镇合庄教学点附设幼儿园</t>
  </si>
  <si>
    <t>甘棠镇合庄村委合庄村</t>
  </si>
  <si>
    <t>黄怀悦</t>
  </si>
  <si>
    <t>1345716
4836</t>
  </si>
  <si>
    <t>甘棠镇南岸教学点附设幼儿园</t>
  </si>
  <si>
    <t>甘棠镇南桥村委南岸村</t>
  </si>
  <si>
    <t>余镇华</t>
  </si>
  <si>
    <t>1387873
7662</t>
  </si>
  <si>
    <t>甘棠镇那冷教学点附设幼儿园</t>
  </si>
  <si>
    <t>甘棠镇那冷村委那冷村</t>
  </si>
  <si>
    <t>李定坚</t>
  </si>
  <si>
    <t>1376858
2599</t>
  </si>
  <si>
    <t>甘棠镇邓村学校田六小学附设幼儿园</t>
  </si>
  <si>
    <t>甘棠镇邓村村委田六村</t>
  </si>
  <si>
    <t>甘东山</t>
  </si>
  <si>
    <t>1345717
8066</t>
  </si>
  <si>
    <t>甘棠镇邓村学校八德教学点附设幼儿园</t>
  </si>
  <si>
    <t>甘棠镇八德村委八德村</t>
  </si>
  <si>
    <t>黄日</t>
  </si>
  <si>
    <t>1376858
4346</t>
  </si>
  <si>
    <t>甘棠镇南桥教学点附设幼儿园</t>
  </si>
  <si>
    <t>甘棠镇八合教学点附设幼儿园</t>
  </si>
  <si>
    <t>甘棠镇八合村委八合村</t>
  </si>
  <si>
    <t>周煜红</t>
  </si>
  <si>
    <t>1378801
1696</t>
  </si>
  <si>
    <t>甘棠镇旺龙教学点附设幼儿园</t>
  </si>
  <si>
    <t>甘棠镇旺龙村委王龙村</t>
  </si>
  <si>
    <t>庞汉忠</t>
  </si>
  <si>
    <t>1387865
6928</t>
  </si>
  <si>
    <t>王灵镇合计</t>
  </si>
  <si>
    <t>王灵镇中心幼儿园</t>
  </si>
  <si>
    <t>王灵镇兴贸街一号</t>
  </si>
  <si>
    <t>冯德富</t>
  </si>
  <si>
    <t>1378801
6865</t>
  </si>
  <si>
    <t>王灵镇双桥小学附属幼儿园（原黄兴小学）</t>
  </si>
  <si>
    <t>王灵镇黄兴村委双桥圩</t>
  </si>
  <si>
    <t>莫丰华</t>
  </si>
  <si>
    <t>1309751
7109</t>
  </si>
  <si>
    <t>王灵镇七新小学附属幼儿园</t>
  </si>
  <si>
    <t>王灵镇七新小学</t>
  </si>
  <si>
    <t>谢汉毅</t>
  </si>
  <si>
    <t>1817710
2299</t>
  </si>
  <si>
    <t>王灵镇大宁完小附属幼儿园</t>
  </si>
  <si>
    <t>王灵镇大宁完小</t>
  </si>
  <si>
    <t>黎塘镇合计</t>
  </si>
  <si>
    <t>黎塘镇中心幼儿园</t>
  </si>
  <si>
    <t>黎塘镇站前路</t>
  </si>
  <si>
    <t>黎敏芝</t>
  </si>
  <si>
    <t>1337704
0334</t>
  </si>
  <si>
    <t>黎塘镇三李小学附设幼儿园</t>
  </si>
  <si>
    <t>黎塘镇三李村委雷响村</t>
  </si>
  <si>
    <t>苏小英</t>
  </si>
  <si>
    <t>1897710
4681</t>
  </si>
  <si>
    <t>黎塘镇三和小学韦垌附属幼儿园</t>
  </si>
  <si>
    <t>黎塘镇三和小学附属幼儿园</t>
  </si>
  <si>
    <t>卢增安</t>
  </si>
  <si>
    <t>1897710
0202</t>
  </si>
  <si>
    <t>黎塘镇补塘小学高岭教学点附属幼儿园</t>
  </si>
  <si>
    <t>宾阳县黎塘镇补塘村委高岭村</t>
  </si>
  <si>
    <t>蒋小斌</t>
  </si>
  <si>
    <t>0771
8206115</t>
  </si>
  <si>
    <t>黎塘镇第六完全小学附属幼儿园</t>
  </si>
  <si>
    <t>宾阳县王灵农场一队</t>
  </si>
  <si>
    <t>吴亮</t>
  </si>
  <si>
    <t>1867714
4086</t>
  </si>
  <si>
    <t>黎塘镇吴江小学附属幼儿园</t>
  </si>
  <si>
    <t>黎塘镇龙公村委龙公村</t>
  </si>
  <si>
    <t>吕立贵</t>
  </si>
  <si>
    <t>1378801
6310</t>
  </si>
  <si>
    <t>黎塘镇第一完全小学司村教学点附属幼儿园</t>
  </si>
  <si>
    <t>黎塘镇第一完全小学司村教学点内</t>
  </si>
  <si>
    <t>陈飞</t>
  </si>
  <si>
    <t>1355821
8403</t>
  </si>
  <si>
    <t>黎塘镇新圩小学新梁教学点附属幼儿园</t>
  </si>
  <si>
    <t>黎塘镇新圩村委新梁教学点</t>
  </si>
  <si>
    <t>蓝志强</t>
  </si>
  <si>
    <t>1897887
6991</t>
  </si>
  <si>
    <t>黎塘镇第四完全小学里仁教学点附属幼儿班</t>
  </si>
  <si>
    <t>黎塘镇第四完全小学里仁教学点内</t>
  </si>
  <si>
    <t>黄树萌</t>
  </si>
  <si>
    <t>1334750
6116</t>
  </si>
  <si>
    <t>黎塘镇第四完全小学琴堂教学点附属幼儿园</t>
  </si>
  <si>
    <t>黎塘镇第四完全小学琴堂教学点内</t>
  </si>
  <si>
    <t>1334750
6117</t>
  </si>
  <si>
    <t>黎塘镇第四完全小学潘山教学点附属幼儿园</t>
  </si>
  <si>
    <t>黎塘镇第四完全小学潘山教学点内</t>
  </si>
  <si>
    <t>1334750
6118</t>
  </si>
  <si>
    <t>黎塘镇启明小学附属幼儿班</t>
  </si>
  <si>
    <t>黎塘镇启明小学内</t>
  </si>
  <si>
    <t>韦平</t>
  </si>
  <si>
    <t>1397870
6406</t>
  </si>
  <si>
    <t>和吉镇合计</t>
  </si>
  <si>
    <t>和吉镇中心幼儿园</t>
  </si>
  <si>
    <t>和吉镇新安村委</t>
  </si>
  <si>
    <t>陈斌</t>
  </si>
  <si>
    <t>1397870
5654</t>
  </si>
  <si>
    <t>和吉镇平桥附设幼儿园</t>
  </si>
  <si>
    <t>和吉镇平桥小学</t>
  </si>
  <si>
    <t>吴洪胜</t>
  </si>
  <si>
    <t>1877815
6121</t>
  </si>
  <si>
    <t>县级示范园</t>
  </si>
  <si>
    <t>和吉镇北罗附设幼儿园</t>
  </si>
  <si>
    <t>和吉镇北罗村小学</t>
  </si>
  <si>
    <t>1339789
5539</t>
  </si>
  <si>
    <t>洋桥镇合计</t>
  </si>
  <si>
    <t>洋桥镇中心幼儿园</t>
  </si>
  <si>
    <t>吴智旺</t>
  </si>
  <si>
    <t>1376862
1296</t>
  </si>
  <si>
    <t>二教一保</t>
  </si>
  <si>
    <t>洋桥镇廖平幼儿园</t>
  </si>
  <si>
    <t>洋桥镇廖平农场场部</t>
  </si>
  <si>
    <t>何春标</t>
  </si>
  <si>
    <t>1351787
2595</t>
  </si>
  <si>
    <t>注：公办幼儿园2019年秋季学期保教费将执行新的收费标准，届时以物价部门批复为准。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</si>
</sst>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8"/>
      <name val="黑体"/>
      <charset val="134"/>
    </font>
    <font>
      <sz val="9"/>
      <name val="黑体"/>
      <charset val="134"/>
    </font>
    <font>
      <b/>
      <sz val="12"/>
      <name val="仿宋_GB2312"/>
      <charset val="134"/>
    </font>
    <font>
      <b/>
      <sz val="9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0" borderId="0"/>
    <xf numFmtId="0" fontId="13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3" fillId="0" borderId="0"/>
    <xf numFmtId="0" fontId="23" fillId="0" borderId="0"/>
    <xf numFmtId="0" fontId="31" fillId="31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/>
    <xf numFmtId="0" fontId="12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74" applyFont="1" applyFill="1" applyAlignment="1">
      <alignment horizontal="left" vertical="center"/>
    </xf>
    <xf numFmtId="0" fontId="4" fillId="0" borderId="0" xfId="74" applyFont="1" applyFill="1" applyAlignment="1">
      <alignment horizontal="center"/>
    </xf>
    <xf numFmtId="0" fontId="4" fillId="0" borderId="0" xfId="74" applyFont="1" applyFill="1" applyAlignment="1">
      <alignment horizontal="left"/>
    </xf>
    <xf numFmtId="0" fontId="4" fillId="0" borderId="0" xfId="74" applyFont="1" applyFill="1" applyAlignment="1">
      <alignment horizontal="center" vertical="center"/>
    </xf>
    <xf numFmtId="0" fontId="3" fillId="0" borderId="0" xfId="74" applyFont="1" applyFill="1" applyAlignment="1">
      <alignment horizontal="center" vertical="center"/>
    </xf>
    <xf numFmtId="0" fontId="4" fillId="0" borderId="0" xfId="74" applyFont="1" applyFill="1"/>
    <xf numFmtId="0" fontId="5" fillId="0" borderId="0" xfId="74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left" vertical="center"/>
    </xf>
    <xf numFmtId="0" fontId="5" fillId="0" borderId="0" xfId="74" applyFont="1" applyFill="1" applyBorder="1" applyAlignment="1">
      <alignment horizontal="center" vertical="center"/>
    </xf>
    <xf numFmtId="0" fontId="6" fillId="0" borderId="0" xfId="74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right" vertical="center"/>
    </xf>
    <xf numFmtId="0" fontId="7" fillId="0" borderId="1" xfId="74" applyFont="1" applyFill="1" applyBorder="1" applyAlignment="1">
      <alignment horizontal="center" vertical="center"/>
    </xf>
    <xf numFmtId="0" fontId="8" fillId="0" borderId="1" xfId="74" applyFont="1" applyFill="1" applyBorder="1" applyAlignment="1">
      <alignment horizontal="right" vertical="center"/>
    </xf>
    <xf numFmtId="0" fontId="2" fillId="0" borderId="2" xfId="74" applyFont="1" applyFill="1" applyBorder="1" applyAlignment="1">
      <alignment horizontal="center" vertical="center" wrapText="1"/>
    </xf>
    <xf numFmtId="0" fontId="2" fillId="0" borderId="3" xfId="74" applyFont="1" applyFill="1" applyBorder="1" applyAlignment="1">
      <alignment horizontal="center" vertical="center" wrapText="1"/>
    </xf>
    <xf numFmtId="0" fontId="2" fillId="0" borderId="4" xfId="74" applyFont="1" applyFill="1" applyBorder="1" applyAlignment="1">
      <alignment horizontal="center" vertical="center" wrapText="1"/>
    </xf>
    <xf numFmtId="0" fontId="2" fillId="0" borderId="2" xfId="74" applyFont="1" applyFill="1" applyBorder="1" applyAlignment="1">
      <alignment horizontal="left" vertical="center" wrapText="1"/>
    </xf>
    <xf numFmtId="0" fontId="3" fillId="0" borderId="2" xfId="74" applyFont="1" applyFill="1" applyBorder="1" applyAlignment="1">
      <alignment horizontal="center" vertical="center" wrapText="1"/>
    </xf>
    <xf numFmtId="0" fontId="2" fillId="0" borderId="2" xfId="11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12" applyFont="1" applyFill="1" applyBorder="1" applyAlignment="1">
      <alignment vertical="center" wrapText="1"/>
    </xf>
    <xf numFmtId="0" fontId="2" fillId="0" borderId="2" xfId="112" applyFont="1" applyFill="1" applyBorder="1" applyAlignment="1">
      <alignment horizontal="center" vertical="center" wrapText="1"/>
    </xf>
    <xf numFmtId="0" fontId="3" fillId="0" borderId="2" xfId="112" applyFont="1" applyFill="1" applyBorder="1" applyAlignment="1">
      <alignment horizontal="center" vertical="center" wrapText="1"/>
    </xf>
    <xf numFmtId="0" fontId="2" fillId="0" borderId="2" xfId="112" applyFont="1" applyFill="1" applyBorder="1" applyAlignment="1">
      <alignment horizontal="left" vertical="center" wrapText="1"/>
    </xf>
    <xf numFmtId="49" fontId="2" fillId="0" borderId="2" xfId="112" applyNumberFormat="1" applyFont="1" applyFill="1" applyBorder="1" applyAlignment="1">
      <alignment horizontal="center" vertical="center" wrapText="1"/>
    </xf>
    <xf numFmtId="0" fontId="2" fillId="0" borderId="5" xfId="74" applyFont="1" applyFill="1" applyBorder="1" applyAlignment="1">
      <alignment horizontal="center" vertical="center" wrapText="1"/>
    </xf>
    <xf numFmtId="0" fontId="2" fillId="0" borderId="6" xfId="74" applyFont="1" applyFill="1" applyBorder="1" applyAlignment="1">
      <alignment horizontal="left" vertical="center" wrapText="1"/>
    </xf>
    <xf numFmtId="0" fontId="9" fillId="0" borderId="2" xfId="11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66" applyNumberFormat="1" applyFont="1" applyFill="1" applyBorder="1" applyAlignment="1">
      <alignment horizontal="left" vertical="center" wrapText="1"/>
    </xf>
    <xf numFmtId="49" fontId="2" fillId="0" borderId="2" xfId="66" applyNumberFormat="1" applyFont="1" applyFill="1" applyBorder="1" applyAlignment="1">
      <alignment horizontal="center" vertical="center" wrapText="1"/>
    </xf>
    <xf numFmtId="49" fontId="2" fillId="0" borderId="2" xfId="65" applyNumberFormat="1" applyFont="1" applyFill="1" applyBorder="1" applyAlignment="1">
      <alignment horizontal="left" vertical="center" wrapText="1"/>
    </xf>
    <xf numFmtId="0" fontId="2" fillId="0" borderId="2" xfId="61" applyFont="1" applyFill="1" applyBorder="1" applyAlignment="1">
      <alignment horizontal="left" vertical="center" wrapText="1"/>
    </xf>
    <xf numFmtId="0" fontId="2" fillId="0" borderId="2" xfId="127" applyFont="1" applyFill="1" applyBorder="1" applyAlignment="1">
      <alignment horizontal="center" vertical="center"/>
    </xf>
    <xf numFmtId="0" fontId="2" fillId="0" borderId="2" xfId="127" applyFont="1" applyFill="1" applyBorder="1" applyAlignment="1">
      <alignment horizontal="left" vertical="center" wrapText="1"/>
    </xf>
    <xf numFmtId="0" fontId="2" fillId="0" borderId="2" xfId="127" applyFont="1" applyFill="1" applyBorder="1" applyAlignment="1">
      <alignment horizontal="center" vertical="center" wrapText="1"/>
    </xf>
    <xf numFmtId="49" fontId="2" fillId="0" borderId="2" xfId="127" applyNumberFormat="1" applyFont="1" applyFill="1" applyBorder="1" applyAlignment="1">
      <alignment horizontal="center" vertical="center" wrapText="1"/>
    </xf>
    <xf numFmtId="49" fontId="2" fillId="0" borderId="2" xfId="74" applyNumberFormat="1" applyFont="1" applyFill="1" applyBorder="1" applyAlignment="1">
      <alignment horizontal="center" vertical="center" wrapText="1"/>
    </xf>
    <xf numFmtId="0" fontId="2" fillId="0" borderId="2" xfId="112" applyFont="1" applyFill="1" applyBorder="1" applyAlignment="1">
      <alignment horizontal="left" vertical="center"/>
    </xf>
    <xf numFmtId="0" fontId="2" fillId="0" borderId="2" xfId="124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12" applyFont="1" applyFill="1" applyBorder="1" applyAlignment="1" applyProtection="1">
      <alignment horizontal="left" vertical="center" wrapText="1"/>
    </xf>
    <xf numFmtId="0" fontId="2" fillId="0" borderId="2" xfId="112" applyFont="1" applyFill="1" applyBorder="1" applyAlignment="1" applyProtection="1">
      <alignment horizontal="center" vertical="center" wrapText="1"/>
    </xf>
    <xf numFmtId="49" fontId="2" fillId="0" borderId="2" xfId="112" applyNumberFormat="1" applyFont="1" applyFill="1" applyBorder="1" applyAlignment="1" applyProtection="1">
      <alignment horizontal="center" vertical="center" wrapText="1"/>
    </xf>
    <xf numFmtId="0" fontId="2" fillId="0" borderId="2" xfId="141" applyFont="1" applyFill="1" applyBorder="1" applyAlignment="1">
      <alignment horizontal="left" vertical="center" wrapText="1"/>
    </xf>
    <xf numFmtId="0" fontId="2" fillId="0" borderId="2" xfId="141" applyFont="1" applyFill="1" applyBorder="1" applyAlignment="1">
      <alignment horizontal="center" vertical="center" wrapText="1"/>
    </xf>
    <xf numFmtId="49" fontId="2" fillId="0" borderId="2" xfId="141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 shrinkToFit="1"/>
    </xf>
    <xf numFmtId="0" fontId="2" fillId="0" borderId="2" xfId="129" applyFont="1" applyFill="1" applyBorder="1" applyAlignment="1">
      <alignment horizontal="center" vertical="center" wrapText="1" shrinkToFit="1"/>
    </xf>
    <xf numFmtId="0" fontId="2" fillId="0" borderId="2" xfId="129" applyFont="1" applyFill="1" applyBorder="1" applyAlignment="1">
      <alignment horizontal="left" vertical="center" wrapText="1"/>
    </xf>
    <xf numFmtId="0" fontId="3" fillId="0" borderId="2" xfId="129" applyFont="1" applyFill="1" applyBorder="1" applyAlignment="1">
      <alignment horizontal="center" vertical="center" wrapText="1"/>
    </xf>
    <xf numFmtId="0" fontId="2" fillId="0" borderId="2" xfId="74" applyFont="1" applyFill="1" applyBorder="1" applyAlignment="1">
      <alignment horizontal="center" vertical="center"/>
    </xf>
    <xf numFmtId="0" fontId="2" fillId="0" borderId="2" xfId="11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2" xfId="128" applyFont="1" applyFill="1" applyBorder="1" applyAlignment="1">
      <alignment horizontal="center" vertical="center"/>
    </xf>
    <xf numFmtId="0" fontId="2" fillId="0" borderId="2" xfId="112" applyFont="1" applyFill="1" applyBorder="1" applyAlignment="1" applyProtection="1">
      <alignment horizontal="center" vertical="center"/>
    </xf>
    <xf numFmtId="0" fontId="2" fillId="0" borderId="2" xfId="141" applyFont="1" applyFill="1" applyBorder="1" applyAlignment="1">
      <alignment horizontal="center" vertical="center"/>
    </xf>
    <xf numFmtId="0" fontId="4" fillId="0" borderId="0" xfId="74" applyFont="1" applyFill="1" applyAlignment="1">
      <alignment horizontal="center" wrapText="1"/>
    </xf>
    <xf numFmtId="0" fontId="7" fillId="0" borderId="1" xfId="74" applyFont="1" applyFill="1" applyBorder="1" applyAlignment="1">
      <alignment horizontal="center" vertical="center" wrapText="1"/>
    </xf>
    <xf numFmtId="0" fontId="3" fillId="0" borderId="2" xfId="74" applyFont="1" applyFill="1" applyBorder="1" applyAlignment="1">
      <alignment vertical="center" wrapText="1"/>
    </xf>
    <xf numFmtId="0" fontId="2" fillId="0" borderId="2" xfId="74" applyFont="1" applyFill="1" applyBorder="1" applyAlignment="1">
      <alignment vertical="center" wrapText="1"/>
    </xf>
    <xf numFmtId="0" fontId="2" fillId="0" borderId="2" xfId="65" applyFont="1" applyFill="1" applyBorder="1" applyAlignment="1">
      <alignment horizontal="center" vertical="center" wrapText="1"/>
    </xf>
    <xf numFmtId="0" fontId="2" fillId="0" borderId="2" xfId="126" applyFont="1" applyFill="1" applyBorder="1" applyAlignment="1">
      <alignment horizontal="center" vertical="center" wrapText="1"/>
    </xf>
    <xf numFmtId="0" fontId="10" fillId="0" borderId="2" xfId="74" applyFont="1" applyFill="1" applyBorder="1" applyAlignment="1">
      <alignment horizontal="center" vertical="center" wrapText="1"/>
    </xf>
    <xf numFmtId="0" fontId="10" fillId="0" borderId="2" xfId="65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" fillId="0" borderId="2" xfId="133" applyFont="1" applyFill="1" applyBorder="1" applyAlignment="1">
      <alignment horizontal="left" vertical="center" wrapText="1"/>
    </xf>
    <xf numFmtId="0" fontId="2" fillId="0" borderId="2" xfId="132" applyFont="1" applyFill="1" applyBorder="1" applyAlignment="1">
      <alignment horizontal="left" vertical="center" wrapText="1"/>
    </xf>
    <xf numFmtId="0" fontId="2" fillId="0" borderId="2" xfId="135" applyFont="1" applyFill="1" applyBorder="1" applyAlignment="1">
      <alignment horizontal="left" vertical="center" wrapText="1"/>
    </xf>
    <xf numFmtId="0" fontId="2" fillId="0" borderId="2" xfId="136" applyFont="1" applyFill="1" applyBorder="1" applyAlignment="1">
      <alignment horizontal="left" vertical="center" wrapText="1"/>
    </xf>
    <xf numFmtId="0" fontId="2" fillId="0" borderId="2" xfId="13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64" applyFont="1" applyFill="1" applyBorder="1" applyAlignment="1">
      <alignment horizontal="center" vertical="center" wrapText="1"/>
    </xf>
    <xf numFmtId="0" fontId="2" fillId="0" borderId="2" xfId="124" applyFont="1" applyFill="1" applyBorder="1" applyAlignment="1">
      <alignment horizontal="left" vertical="center" wrapText="1"/>
    </xf>
    <xf numFmtId="0" fontId="2" fillId="0" borderId="2" xfId="112" applyNumberFormat="1" applyFont="1" applyFill="1" applyBorder="1" applyAlignment="1">
      <alignment horizontal="center" vertical="center"/>
    </xf>
    <xf numFmtId="49" fontId="2" fillId="0" borderId="2" xfId="112" applyNumberFormat="1" applyFont="1" applyFill="1" applyBorder="1" applyAlignment="1">
      <alignment horizontal="left" vertical="center" wrapText="1"/>
    </xf>
    <xf numFmtId="0" fontId="2" fillId="0" borderId="2" xfId="112" applyNumberFormat="1" applyFont="1" applyFill="1" applyBorder="1" applyAlignment="1">
      <alignment horizontal="center" vertical="center" wrapText="1"/>
    </xf>
    <xf numFmtId="49" fontId="2" fillId="0" borderId="2" xfId="66" applyNumberFormat="1" applyFont="1" applyFill="1" applyBorder="1" applyAlignment="1">
      <alignment vertical="center" wrapText="1"/>
    </xf>
    <xf numFmtId="0" fontId="2" fillId="0" borderId="2" xfId="139" applyFont="1" applyFill="1" applyBorder="1" applyAlignment="1">
      <alignment horizontal="left" vertical="center" wrapText="1"/>
    </xf>
    <xf numFmtId="0" fontId="2" fillId="0" borderId="2" xfId="64" applyFont="1" applyFill="1" applyBorder="1" applyAlignment="1">
      <alignment vertical="center" wrapText="1"/>
    </xf>
    <xf numFmtId="0" fontId="3" fillId="0" borderId="2" xfId="6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64" applyFont="1" applyFill="1" applyBorder="1" applyAlignment="1">
      <alignment horizontal="center" vertical="center"/>
    </xf>
    <xf numFmtId="0" fontId="11" fillId="0" borderId="0" xfId="140" applyFont="1" applyFill="1" applyAlignment="1">
      <alignment horizontal="center" vertical="center"/>
    </xf>
    <xf numFmtId="0" fontId="2" fillId="0" borderId="0" xfId="140" applyFont="1" applyFill="1" applyAlignment="1">
      <alignment horizontal="center" vertical="center"/>
    </xf>
    <xf numFmtId="0" fontId="2" fillId="0" borderId="2" xfId="14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112" applyFont="1" applyFill="1" applyBorder="1" applyAlignment="1" quotePrefix="1">
      <alignment horizontal="center" vertical="center" wrapText="1"/>
    </xf>
  </cellXfs>
  <cellStyles count="14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2 11" xfId="7"/>
    <cellStyle name="千位分隔[0]" xfId="8" builtinId="6"/>
    <cellStyle name="常规 2 31" xfId="9"/>
    <cellStyle name="常规 2 26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常规 2 13" xfId="39"/>
    <cellStyle name="汇总" xfId="40" builtinId="25"/>
    <cellStyle name="好" xfId="41" builtinId="26"/>
    <cellStyle name="常规 21" xfId="42"/>
    <cellStyle name="常规 16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15" xfId="66"/>
    <cellStyle name="常规 20" xfId="67"/>
    <cellStyle name="常规 17" xfId="68"/>
    <cellStyle name="常规 22" xfId="69"/>
    <cellStyle name="常规 18" xfId="70"/>
    <cellStyle name="常规 23" xfId="71"/>
    <cellStyle name="常规 19" xfId="72"/>
    <cellStyle name="常规 24" xfId="73"/>
    <cellStyle name="常规 2" xfId="74"/>
    <cellStyle name="常规 2 12" xfId="75"/>
    <cellStyle name="常规 2 14" xfId="76"/>
    <cellStyle name="常规 2 15" xfId="77"/>
    <cellStyle name="常规 2 20" xfId="78"/>
    <cellStyle name="常规 2 16" xfId="79"/>
    <cellStyle name="常规 2 21" xfId="80"/>
    <cellStyle name="常规 2 17" xfId="81"/>
    <cellStyle name="常规 2 22" xfId="82"/>
    <cellStyle name="常规 2 18" xfId="83"/>
    <cellStyle name="常规 2 23" xfId="84"/>
    <cellStyle name="常规 2 19" xfId="85"/>
    <cellStyle name="常规 2 24" xfId="86"/>
    <cellStyle name="常规 2 2" xfId="87"/>
    <cellStyle name="常规 2 25" xfId="88"/>
    <cellStyle name="常规 2 30" xfId="89"/>
    <cellStyle name="常规 2 27" xfId="90"/>
    <cellStyle name="常规 2 32" xfId="91"/>
    <cellStyle name="常规 2 28" xfId="92"/>
    <cellStyle name="常规 2 33" xfId="93"/>
    <cellStyle name="常规 2 29" xfId="94"/>
    <cellStyle name="常规 2 34" xfId="95"/>
    <cellStyle name="常规 2 3" xfId="96"/>
    <cellStyle name="常规 2 35" xfId="97"/>
    <cellStyle name="常规 2 36" xfId="98"/>
    <cellStyle name="常规 2 4" xfId="99"/>
    <cellStyle name="常规 2 5" xfId="100"/>
    <cellStyle name="常规 2 6" xfId="101"/>
    <cellStyle name="常规 2 7" xfId="102"/>
    <cellStyle name="常规 2 8" xfId="103"/>
    <cellStyle name="常规 2 9" xfId="104"/>
    <cellStyle name="常规 25" xfId="105"/>
    <cellStyle name="常规 30" xfId="106"/>
    <cellStyle name="常规 27" xfId="107"/>
    <cellStyle name="常规 32" xfId="108"/>
    <cellStyle name="常规 28" xfId="109"/>
    <cellStyle name="常规 33" xfId="110"/>
    <cellStyle name="常规 29" xfId="111"/>
    <cellStyle name="常规 34" xfId="112"/>
    <cellStyle name="常规 3" xfId="113"/>
    <cellStyle name="常规 40" xfId="114"/>
    <cellStyle name="常规 35" xfId="115"/>
    <cellStyle name="常规 36" xfId="116"/>
    <cellStyle name="常规 41" xfId="117"/>
    <cellStyle name="常规 37" xfId="118"/>
    <cellStyle name="常规 42" xfId="119"/>
    <cellStyle name="常规 4" xfId="120"/>
    <cellStyle name="常规 5" xfId="121"/>
    <cellStyle name="常规 7" xfId="122"/>
    <cellStyle name="常规 8" xfId="123"/>
    <cellStyle name="常规 9" xfId="124"/>
    <cellStyle name="样式 1" xfId="125"/>
    <cellStyle name="常规 14 2" xfId="126"/>
    <cellStyle name="常规 34 2" xfId="127"/>
    <cellStyle name="常规 2 37" xfId="128"/>
    <cellStyle name="常规 38" xfId="129"/>
    <cellStyle name="常规 43" xfId="130"/>
    <cellStyle name="常规 2 38" xfId="131"/>
    <cellStyle name="常规 52" xfId="132"/>
    <cellStyle name="常规 50" xfId="133"/>
    <cellStyle name="常规 55" xfId="134"/>
    <cellStyle name="常规 53" xfId="135"/>
    <cellStyle name="常规 54" xfId="136"/>
    <cellStyle name="常规 49" xfId="137"/>
    <cellStyle name="常规 51" xfId="138"/>
    <cellStyle name="常规 10 3" xfId="139"/>
    <cellStyle name="常规 38 2" xfId="140"/>
    <cellStyle name="常规 34 3" xfId="14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1"/>
  <sheetViews>
    <sheetView tabSelected="1" workbookViewId="0">
      <pane xSplit="2" ySplit="5" topLeftCell="C93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/>
  <cols>
    <col min="1" max="1" width="3.75" style="2" customWidth="1"/>
    <col min="2" max="2" width="15.625" style="8" customWidth="1"/>
    <col min="3" max="3" width="5.125" style="2" customWidth="1"/>
    <col min="4" max="4" width="16.25" style="8" customWidth="1"/>
    <col min="5" max="5" width="7.125" style="2" customWidth="1"/>
    <col min="6" max="6" width="8.5" style="2" customWidth="1"/>
    <col min="7" max="7" width="7.875" style="9" customWidth="1"/>
    <col min="8" max="8" width="10.75" style="10" customWidth="1"/>
    <col min="9" max="9" width="4.625" style="10" customWidth="1"/>
    <col min="10" max="10" width="4.625" style="2" customWidth="1"/>
    <col min="11" max="13" width="4.625" style="10" customWidth="1"/>
    <col min="14" max="14" width="7.5" style="10" customWidth="1"/>
    <col min="15" max="16" width="5.375" style="10" customWidth="1"/>
    <col min="17" max="17" width="6.625" style="10" customWidth="1"/>
    <col min="18" max="18" width="8.5" style="10" customWidth="1"/>
    <col min="19" max="19" width="5.5" style="10" customWidth="1"/>
    <col min="20" max="20" width="6.125" style="11" customWidth="1"/>
    <col min="21" max="16384" width="9" style="10"/>
  </cols>
  <sheetData>
    <row r="1" ht="14.25" spans="1:20">
      <c r="A1" s="12" t="s">
        <v>0</v>
      </c>
      <c r="B1" s="12"/>
      <c r="C1" s="13"/>
      <c r="D1" s="14"/>
      <c r="E1" s="13"/>
      <c r="F1" s="15"/>
      <c r="G1" s="16"/>
      <c r="H1" s="17"/>
      <c r="I1" s="17"/>
      <c r="J1" s="13"/>
      <c r="K1" s="17"/>
      <c r="L1" s="17"/>
      <c r="M1" s="17"/>
      <c r="N1" s="17"/>
      <c r="O1" s="17"/>
      <c r="P1" s="17"/>
      <c r="Q1" s="17"/>
      <c r="R1" s="17"/>
      <c r="S1" s="17"/>
      <c r="T1" s="70"/>
    </row>
    <row r="2" ht="24" customHeight="1" spans="1:20">
      <c r="A2" s="18" t="s">
        <v>1</v>
      </c>
      <c r="B2" s="19"/>
      <c r="C2" s="20"/>
      <c r="D2" s="19"/>
      <c r="E2" s="20"/>
      <c r="F2" s="20"/>
      <c r="G2" s="2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8"/>
    </row>
    <row r="3" s="1" customFormat="1" ht="16" customHeight="1" spans="1:20">
      <c r="A3" s="22" t="s">
        <v>2</v>
      </c>
      <c r="B3" s="22"/>
      <c r="C3" s="22"/>
      <c r="D3" s="22"/>
      <c r="E3" s="22"/>
      <c r="F3" s="23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71"/>
    </row>
    <row r="4" s="2" customFormat="1" ht="37" customHeight="1" spans="1:20">
      <c r="A4" s="25" t="s">
        <v>3</v>
      </c>
      <c r="B4" s="25" t="s">
        <v>4</v>
      </c>
      <c r="C4" s="25" t="s">
        <v>5</v>
      </c>
      <c r="D4" s="25" t="s">
        <v>6</v>
      </c>
      <c r="E4" s="26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64"/>
      <c r="K4" s="64"/>
      <c r="L4" s="64"/>
      <c r="M4" s="64"/>
      <c r="N4" s="29" t="s">
        <v>12</v>
      </c>
      <c r="O4" s="29" t="s">
        <v>13</v>
      </c>
      <c r="P4" s="29"/>
      <c r="Q4" s="25" t="s">
        <v>14</v>
      </c>
      <c r="R4" s="25" t="s">
        <v>15</v>
      </c>
      <c r="S4" s="25"/>
      <c r="T4" s="25" t="s">
        <v>16</v>
      </c>
    </row>
    <row r="5" s="2" customFormat="1" ht="51" customHeight="1" spans="1:20">
      <c r="A5" s="25"/>
      <c r="B5" s="25"/>
      <c r="C5" s="25"/>
      <c r="D5" s="25"/>
      <c r="E5" s="27"/>
      <c r="F5" s="25"/>
      <c r="G5" s="25"/>
      <c r="H5" s="25"/>
      <c r="I5" s="25" t="s">
        <v>17</v>
      </c>
      <c r="J5" s="25" t="s">
        <v>18</v>
      </c>
      <c r="K5" s="25" t="s">
        <v>19</v>
      </c>
      <c r="L5" s="25" t="s">
        <v>20</v>
      </c>
      <c r="M5" s="25" t="s">
        <v>21</v>
      </c>
      <c r="N5" s="29"/>
      <c r="O5" s="25" t="s">
        <v>22</v>
      </c>
      <c r="P5" s="25" t="s">
        <v>23</v>
      </c>
      <c r="Q5" s="25"/>
      <c r="R5" s="72" t="s">
        <v>24</v>
      </c>
      <c r="S5" s="72" t="s">
        <v>25</v>
      </c>
      <c r="T5" s="25"/>
    </row>
    <row r="6" s="3" customFormat="1" ht="20" customHeight="1" spans="1:20">
      <c r="A6" s="25" t="s">
        <v>26</v>
      </c>
      <c r="B6" s="28"/>
      <c r="C6" s="25"/>
      <c r="D6" s="28"/>
      <c r="E6" s="25"/>
      <c r="F6" s="25"/>
      <c r="G6" s="29"/>
      <c r="H6" s="25"/>
      <c r="I6" s="25">
        <f>SUM(I7:I9,I10,I12,I16,I18,I23,I26,I28,I41,I49,I51,I62,I76,I81,I94,I98,I46)</f>
        <v>5697</v>
      </c>
      <c r="J6" s="25">
        <f>SUM(J7:J9,J10,J12,J16,J18,J23,J26,J28,J41,J49,J51,J62,J76,J81,J94,J98,J46)</f>
        <v>25</v>
      </c>
      <c r="K6" s="25">
        <f>SUM(K7:K9,K10,K12,K16,K18,K23,K26,K28,K41,K49,K51,K62,K76,K81,K94,K98,K46)</f>
        <v>1889</v>
      </c>
      <c r="L6" s="25">
        <f>SUM(L7:L9,L10,L12,L16,L18,L23,L26,L28,L41,L49,L51,L62,L76,L81,L94,L98,L46)</f>
        <v>1112</v>
      </c>
      <c r="M6" s="25">
        <f>SUM(M7:M9,M10,M12,M16,M18,M23,M26,M28,M41,M49,M51,M62,M76,M81,M94,M98,M46)</f>
        <v>2671</v>
      </c>
      <c r="N6" s="25"/>
      <c r="O6" s="25"/>
      <c r="P6" s="25"/>
      <c r="Q6" s="25"/>
      <c r="R6" s="73"/>
      <c r="S6" s="73"/>
      <c r="T6" s="25"/>
    </row>
    <row r="7" s="3" customFormat="1" ht="38" customHeight="1" spans="1:20">
      <c r="A7" s="25">
        <v>1</v>
      </c>
      <c r="B7" s="28" t="s">
        <v>27</v>
      </c>
      <c r="C7" s="30" t="s">
        <v>28</v>
      </c>
      <c r="D7" s="28" t="s">
        <v>29</v>
      </c>
      <c r="E7" s="31" t="s">
        <v>30</v>
      </c>
      <c r="F7" s="32" t="s">
        <v>31</v>
      </c>
      <c r="G7" s="29" t="s">
        <v>32</v>
      </c>
      <c r="H7" s="25" t="s">
        <v>33</v>
      </c>
      <c r="I7" s="25">
        <f>SUM(J7:M7)</f>
        <v>125</v>
      </c>
      <c r="J7" s="25">
        <v>0</v>
      </c>
      <c r="K7" s="25">
        <v>125</v>
      </c>
      <c r="L7" s="25">
        <v>0</v>
      </c>
      <c r="M7" s="25">
        <v>0</v>
      </c>
      <c r="N7" s="30" t="s">
        <v>34</v>
      </c>
      <c r="O7" s="25">
        <v>180</v>
      </c>
      <c r="P7" s="25">
        <v>120</v>
      </c>
      <c r="Q7" s="74" t="s">
        <v>35</v>
      </c>
      <c r="R7" s="74" t="s">
        <v>36</v>
      </c>
      <c r="S7" s="25">
        <v>260</v>
      </c>
      <c r="T7" s="25"/>
    </row>
    <row r="8" s="3" customFormat="1" ht="34" customHeight="1" spans="1:20">
      <c r="A8" s="25">
        <v>2</v>
      </c>
      <c r="B8" s="28" t="s">
        <v>37</v>
      </c>
      <c r="C8" s="30" t="s">
        <v>28</v>
      </c>
      <c r="D8" s="33" t="s">
        <v>38</v>
      </c>
      <c r="E8" s="34" t="s">
        <v>39</v>
      </c>
      <c r="F8" s="34">
        <v>8350081</v>
      </c>
      <c r="G8" s="35" t="s">
        <v>40</v>
      </c>
      <c r="H8" s="34" t="s">
        <v>41</v>
      </c>
      <c r="I8" s="25">
        <f>SUM(J8:M8)</f>
        <v>125</v>
      </c>
      <c r="J8" s="30">
        <v>0</v>
      </c>
      <c r="K8" s="30">
        <v>125</v>
      </c>
      <c r="L8" s="30">
        <v>0</v>
      </c>
      <c r="M8" s="30">
        <v>0</v>
      </c>
      <c r="N8" s="30" t="s">
        <v>34</v>
      </c>
      <c r="O8" s="30">
        <v>80</v>
      </c>
      <c r="P8" s="30">
        <v>70</v>
      </c>
      <c r="Q8" s="74" t="s">
        <v>35</v>
      </c>
      <c r="R8" s="74" t="s">
        <v>36</v>
      </c>
      <c r="S8" s="74">
        <v>220</v>
      </c>
      <c r="T8" s="34"/>
    </row>
    <row r="9" s="3" customFormat="1" ht="28" customHeight="1" spans="1:20">
      <c r="A9" s="25">
        <v>3</v>
      </c>
      <c r="B9" s="28" t="s">
        <v>42</v>
      </c>
      <c r="C9" s="30" t="s">
        <v>43</v>
      </c>
      <c r="D9" s="36" t="s">
        <v>44</v>
      </c>
      <c r="E9" s="34" t="s">
        <v>45</v>
      </c>
      <c r="F9" s="37">
        <v>8243090</v>
      </c>
      <c r="G9" s="29" t="s">
        <v>46</v>
      </c>
      <c r="H9" s="34" t="s">
        <v>41</v>
      </c>
      <c r="I9" s="25">
        <v>10</v>
      </c>
      <c r="J9" s="25">
        <v>0</v>
      </c>
      <c r="K9" s="25">
        <v>0</v>
      </c>
      <c r="L9" s="25">
        <v>0</v>
      </c>
      <c r="M9" s="25">
        <v>10</v>
      </c>
      <c r="N9" s="30" t="s">
        <v>47</v>
      </c>
      <c r="O9" s="25">
        <v>0</v>
      </c>
      <c r="P9" s="25">
        <v>0</v>
      </c>
      <c r="Q9" s="25" t="s">
        <v>48</v>
      </c>
      <c r="R9" s="74" t="s">
        <v>49</v>
      </c>
      <c r="S9" s="25" t="s">
        <v>50</v>
      </c>
      <c r="T9" s="25"/>
    </row>
    <row r="10" s="3" customFormat="1" ht="18" customHeight="1" spans="1:20">
      <c r="A10" s="38" t="s">
        <v>51</v>
      </c>
      <c r="B10" s="39"/>
      <c r="C10" s="30"/>
      <c r="D10" s="36"/>
      <c r="E10" s="34"/>
      <c r="F10" s="37"/>
      <c r="G10" s="29"/>
      <c r="H10" s="34"/>
      <c r="I10" s="25">
        <f t="shared" ref="I10:I15" si="0">SUM(J10:M10)</f>
        <v>75</v>
      </c>
      <c r="J10" s="53">
        <v>0</v>
      </c>
      <c r="K10" s="53">
        <v>25</v>
      </c>
      <c r="L10" s="53">
        <v>1</v>
      </c>
      <c r="M10" s="53">
        <v>49</v>
      </c>
      <c r="N10" s="25"/>
      <c r="O10" s="25"/>
      <c r="P10" s="25"/>
      <c r="Q10" s="25"/>
      <c r="R10" s="73"/>
      <c r="S10" s="73"/>
      <c r="T10" s="25"/>
    </row>
    <row r="11" s="4" customFormat="1" ht="33.75" spans="1:20">
      <c r="A11" s="30">
        <v>4</v>
      </c>
      <c r="B11" s="36" t="s">
        <v>52</v>
      </c>
      <c r="C11" s="30" t="s">
        <v>28</v>
      </c>
      <c r="D11" s="36" t="s">
        <v>53</v>
      </c>
      <c r="E11" s="34" t="s">
        <v>54</v>
      </c>
      <c r="F11" s="40" t="s">
        <v>55</v>
      </c>
      <c r="G11" s="35" t="s">
        <v>56</v>
      </c>
      <c r="H11" s="34" t="s">
        <v>41</v>
      </c>
      <c r="I11" s="25">
        <f t="shared" si="0"/>
        <v>75</v>
      </c>
      <c r="J11" s="53">
        <v>0</v>
      </c>
      <c r="K11" s="53">
        <v>25</v>
      </c>
      <c r="L11" s="53">
        <v>1</v>
      </c>
      <c r="M11" s="53">
        <v>49</v>
      </c>
      <c r="N11" s="30" t="s">
        <v>57</v>
      </c>
      <c r="O11" s="30">
        <v>60</v>
      </c>
      <c r="P11" s="30">
        <v>60</v>
      </c>
      <c r="Q11" s="74" t="s">
        <v>58</v>
      </c>
      <c r="R11" s="74" t="s">
        <v>59</v>
      </c>
      <c r="S11" s="74">
        <v>160</v>
      </c>
      <c r="T11" s="34"/>
    </row>
    <row r="12" s="5" customFormat="1" ht="18" customHeight="1" spans="1:20">
      <c r="A12" s="25" t="s">
        <v>60</v>
      </c>
      <c r="B12" s="28"/>
      <c r="C12" s="25"/>
      <c r="D12" s="28"/>
      <c r="E12" s="25"/>
      <c r="F12" s="25"/>
      <c r="G12" s="29"/>
      <c r="H12" s="25"/>
      <c r="I12" s="25">
        <v>171</v>
      </c>
      <c r="J12" s="25">
        <f>SUM(J13:J13)</f>
        <v>0</v>
      </c>
      <c r="K12" s="25">
        <v>50</v>
      </c>
      <c r="L12" s="25">
        <v>31</v>
      </c>
      <c r="M12" s="25">
        <v>90</v>
      </c>
      <c r="N12" s="25"/>
      <c r="O12" s="25"/>
      <c r="P12" s="25"/>
      <c r="Q12" s="25"/>
      <c r="R12" s="25"/>
      <c r="S12" s="25"/>
      <c r="T12" s="25"/>
    </row>
    <row r="13" s="5" customFormat="1" ht="33.75" spans="1:20">
      <c r="A13" s="30">
        <v>5</v>
      </c>
      <c r="B13" s="36" t="s">
        <v>61</v>
      </c>
      <c r="C13" s="25" t="s">
        <v>28</v>
      </c>
      <c r="D13" s="36" t="s">
        <v>62</v>
      </c>
      <c r="E13" s="34" t="s">
        <v>63</v>
      </c>
      <c r="F13" s="34">
        <v>8286216</v>
      </c>
      <c r="G13" s="35" t="s">
        <v>56</v>
      </c>
      <c r="H13" s="34" t="s">
        <v>41</v>
      </c>
      <c r="I13" s="25">
        <f t="shared" si="0"/>
        <v>61</v>
      </c>
      <c r="J13" s="30">
        <v>0</v>
      </c>
      <c r="K13" s="30">
        <v>25</v>
      </c>
      <c r="L13" s="30">
        <v>1</v>
      </c>
      <c r="M13" s="30">
        <v>35</v>
      </c>
      <c r="N13" s="30" t="s">
        <v>57</v>
      </c>
      <c r="O13" s="30">
        <v>65</v>
      </c>
      <c r="P13" s="30">
        <v>55</v>
      </c>
      <c r="Q13" s="74" t="s">
        <v>35</v>
      </c>
      <c r="R13" s="74" t="s">
        <v>59</v>
      </c>
      <c r="S13" s="74">
        <v>160</v>
      </c>
      <c r="T13" s="34"/>
    </row>
    <row r="14" s="5" customFormat="1" ht="33.75" spans="1:20">
      <c r="A14" s="30">
        <v>6</v>
      </c>
      <c r="B14" s="36" t="s">
        <v>64</v>
      </c>
      <c r="C14" s="30" t="s">
        <v>43</v>
      </c>
      <c r="D14" s="36" t="s">
        <v>65</v>
      </c>
      <c r="E14" s="34" t="s">
        <v>66</v>
      </c>
      <c r="F14" s="34" t="s">
        <v>67</v>
      </c>
      <c r="G14" s="41" t="s">
        <v>68</v>
      </c>
      <c r="H14" s="34" t="s">
        <v>41</v>
      </c>
      <c r="I14" s="25">
        <f t="shared" si="0"/>
        <v>20</v>
      </c>
      <c r="J14" s="30">
        <v>0</v>
      </c>
      <c r="K14" s="30">
        <v>0</v>
      </c>
      <c r="L14" s="30">
        <v>0</v>
      </c>
      <c r="M14" s="30">
        <v>20</v>
      </c>
      <c r="N14" s="30" t="s">
        <v>57</v>
      </c>
      <c r="O14" s="30">
        <v>45</v>
      </c>
      <c r="P14" s="30">
        <v>55</v>
      </c>
      <c r="Q14" s="34" t="s">
        <v>35</v>
      </c>
      <c r="R14" s="74" t="s">
        <v>69</v>
      </c>
      <c r="S14" s="74">
        <v>60</v>
      </c>
      <c r="T14" s="34"/>
    </row>
    <row r="15" s="5" customFormat="1" ht="30" customHeight="1" spans="1:20">
      <c r="A15" s="30">
        <v>7</v>
      </c>
      <c r="B15" s="36" t="s">
        <v>70</v>
      </c>
      <c r="C15" s="30" t="s">
        <v>43</v>
      </c>
      <c r="D15" s="42" t="s">
        <v>71</v>
      </c>
      <c r="E15" s="43" t="s">
        <v>63</v>
      </c>
      <c r="F15" s="32" t="s">
        <v>72</v>
      </c>
      <c r="G15" s="41"/>
      <c r="H15" s="34" t="s">
        <v>41</v>
      </c>
      <c r="I15" s="25">
        <f t="shared" si="0"/>
        <v>90</v>
      </c>
      <c r="J15" s="30">
        <v>0</v>
      </c>
      <c r="K15" s="30">
        <v>25</v>
      </c>
      <c r="L15" s="30">
        <v>30</v>
      </c>
      <c r="M15" s="30">
        <v>35</v>
      </c>
      <c r="N15" s="30"/>
      <c r="O15" s="30"/>
      <c r="P15" s="30"/>
      <c r="Q15" s="34"/>
      <c r="R15" s="74"/>
      <c r="S15" s="74"/>
      <c r="T15" s="35" t="s">
        <v>73</v>
      </c>
    </row>
    <row r="16" s="4" customFormat="1" ht="16" customHeight="1" spans="1:20">
      <c r="A16" s="25" t="s">
        <v>74</v>
      </c>
      <c r="B16" s="28"/>
      <c r="C16" s="25"/>
      <c r="D16" s="28"/>
      <c r="E16" s="25"/>
      <c r="F16" s="25"/>
      <c r="G16" s="29"/>
      <c r="H16" s="25"/>
      <c r="I16" s="25">
        <f t="shared" ref="I16:I34" si="1">SUM(J16:M16)</f>
        <v>243</v>
      </c>
      <c r="J16" s="25">
        <v>0</v>
      </c>
      <c r="K16" s="25">
        <v>100</v>
      </c>
      <c r="L16" s="25">
        <v>68</v>
      </c>
      <c r="M16" s="25">
        <v>75</v>
      </c>
      <c r="N16" s="25"/>
      <c r="O16" s="25"/>
      <c r="P16" s="25"/>
      <c r="Q16" s="25"/>
      <c r="R16" s="25"/>
      <c r="S16" s="25"/>
      <c r="T16" s="25"/>
    </row>
    <row r="17" s="4" customFormat="1" ht="42" customHeight="1" spans="1:20">
      <c r="A17" s="30">
        <v>8</v>
      </c>
      <c r="B17" s="36" t="s">
        <v>75</v>
      </c>
      <c r="C17" s="30" t="s">
        <v>28</v>
      </c>
      <c r="D17" s="36" t="s">
        <v>76</v>
      </c>
      <c r="E17" s="34" t="s">
        <v>77</v>
      </c>
      <c r="F17" s="34">
        <v>8202663</v>
      </c>
      <c r="G17" s="35" t="s">
        <v>56</v>
      </c>
      <c r="H17" s="34" t="s">
        <v>41</v>
      </c>
      <c r="I17" s="25">
        <f t="shared" si="1"/>
        <v>243</v>
      </c>
      <c r="J17" s="30">
        <v>0</v>
      </c>
      <c r="K17" s="30">
        <v>100</v>
      </c>
      <c r="L17" s="30">
        <v>68</v>
      </c>
      <c r="M17" s="30">
        <v>75</v>
      </c>
      <c r="N17" s="30" t="s">
        <v>34</v>
      </c>
      <c r="O17" s="30">
        <v>40</v>
      </c>
      <c r="P17" s="30">
        <v>50</v>
      </c>
      <c r="Q17" s="74" t="s">
        <v>35</v>
      </c>
      <c r="R17" s="74" t="s">
        <v>36</v>
      </c>
      <c r="S17" s="74">
        <v>220</v>
      </c>
      <c r="T17" s="34"/>
    </row>
    <row r="18" s="4" customFormat="1" ht="18" customHeight="1" spans="1:20">
      <c r="A18" s="25" t="s">
        <v>78</v>
      </c>
      <c r="B18" s="28"/>
      <c r="C18" s="25"/>
      <c r="D18" s="28"/>
      <c r="E18" s="25"/>
      <c r="F18" s="25"/>
      <c r="G18" s="29"/>
      <c r="H18" s="25"/>
      <c r="I18" s="25">
        <f t="shared" si="1"/>
        <v>270</v>
      </c>
      <c r="J18" s="25">
        <f>SUM(J19:J22)</f>
        <v>25</v>
      </c>
      <c r="K18" s="25">
        <f>SUM(K19:K22)</f>
        <v>122</v>
      </c>
      <c r="L18" s="25">
        <f>SUM(L19:L22)</f>
        <v>59</v>
      </c>
      <c r="M18" s="25">
        <f>SUM(M19:M22)</f>
        <v>64</v>
      </c>
      <c r="N18" s="25"/>
      <c r="O18" s="25"/>
      <c r="P18" s="25"/>
      <c r="Q18" s="25"/>
      <c r="R18" s="25"/>
      <c r="S18" s="25"/>
      <c r="T18" s="25"/>
    </row>
    <row r="19" s="3" customFormat="1" ht="33.75" spans="1:20">
      <c r="A19" s="30">
        <v>9</v>
      </c>
      <c r="B19" s="36" t="s">
        <v>79</v>
      </c>
      <c r="C19" s="30" t="s">
        <v>28</v>
      </c>
      <c r="D19" s="36" t="s">
        <v>80</v>
      </c>
      <c r="E19" s="34" t="s">
        <v>81</v>
      </c>
      <c r="F19" s="34">
        <v>8232981</v>
      </c>
      <c r="G19" s="35" t="s">
        <v>56</v>
      </c>
      <c r="H19" s="34" t="s">
        <v>82</v>
      </c>
      <c r="I19" s="25">
        <f t="shared" si="1"/>
        <v>50</v>
      </c>
      <c r="J19" s="30">
        <v>0</v>
      </c>
      <c r="K19" s="30">
        <v>50</v>
      </c>
      <c r="L19" s="30">
        <v>0</v>
      </c>
      <c r="M19" s="30">
        <v>0</v>
      </c>
      <c r="N19" s="30" t="s">
        <v>34</v>
      </c>
      <c r="O19" s="30">
        <v>100</v>
      </c>
      <c r="P19" s="30">
        <v>80</v>
      </c>
      <c r="Q19" s="74" t="s">
        <v>35</v>
      </c>
      <c r="R19" s="74" t="s">
        <v>36</v>
      </c>
      <c r="S19" s="74">
        <v>260</v>
      </c>
      <c r="T19" s="34"/>
    </row>
    <row r="20" s="3" customFormat="1" ht="33.75" spans="1:20">
      <c r="A20" s="30">
        <v>10</v>
      </c>
      <c r="B20" s="36" t="s">
        <v>83</v>
      </c>
      <c r="C20" s="30" t="s">
        <v>28</v>
      </c>
      <c r="D20" s="36" t="s">
        <v>84</v>
      </c>
      <c r="E20" s="34" t="s">
        <v>85</v>
      </c>
      <c r="F20" s="34" t="s">
        <v>86</v>
      </c>
      <c r="G20" s="41" t="s">
        <v>68</v>
      </c>
      <c r="H20" s="34" t="s">
        <v>41</v>
      </c>
      <c r="I20" s="25">
        <f t="shared" si="1"/>
        <v>70</v>
      </c>
      <c r="J20" s="30">
        <v>0</v>
      </c>
      <c r="K20" s="30">
        <v>27</v>
      </c>
      <c r="L20" s="30">
        <v>24</v>
      </c>
      <c r="M20" s="30">
        <v>19</v>
      </c>
      <c r="N20" s="30" t="s">
        <v>87</v>
      </c>
      <c r="O20" s="30">
        <v>60</v>
      </c>
      <c r="P20" s="30">
        <v>70</v>
      </c>
      <c r="Q20" s="74" t="s">
        <v>35</v>
      </c>
      <c r="R20" s="74" t="s">
        <v>49</v>
      </c>
      <c r="S20" s="74">
        <v>200</v>
      </c>
      <c r="T20" s="34"/>
    </row>
    <row r="21" s="3" customFormat="1" ht="33.75" spans="1:20">
      <c r="A21" s="30">
        <v>11</v>
      </c>
      <c r="B21" s="44" t="s">
        <v>88</v>
      </c>
      <c r="C21" s="30" t="s">
        <v>28</v>
      </c>
      <c r="D21" s="28" t="s">
        <v>89</v>
      </c>
      <c r="E21" s="25" t="s">
        <v>90</v>
      </c>
      <c r="F21" s="25" t="s">
        <v>91</v>
      </c>
      <c r="G21" s="41" t="s">
        <v>68</v>
      </c>
      <c r="H21" s="34" t="s">
        <v>41</v>
      </c>
      <c r="I21" s="25">
        <f t="shared" si="1"/>
        <v>110</v>
      </c>
      <c r="J21" s="25">
        <v>25</v>
      </c>
      <c r="K21" s="25">
        <v>25</v>
      </c>
      <c r="L21" s="25">
        <v>25</v>
      </c>
      <c r="M21" s="25">
        <v>35</v>
      </c>
      <c r="N21" s="25" t="s">
        <v>87</v>
      </c>
      <c r="O21" s="25">
        <v>60</v>
      </c>
      <c r="P21" s="25">
        <v>70</v>
      </c>
      <c r="Q21" s="74" t="s">
        <v>35</v>
      </c>
      <c r="R21" s="25" t="s">
        <v>49</v>
      </c>
      <c r="S21" s="25">
        <v>170</v>
      </c>
      <c r="T21" s="25"/>
    </row>
    <row r="22" s="3" customFormat="1" ht="33.75" spans="1:20">
      <c r="A22" s="30">
        <v>12</v>
      </c>
      <c r="B22" s="36" t="s">
        <v>92</v>
      </c>
      <c r="C22" s="30" t="s">
        <v>28</v>
      </c>
      <c r="D22" s="36" t="s">
        <v>93</v>
      </c>
      <c r="E22" s="34" t="s">
        <v>94</v>
      </c>
      <c r="F22" s="34" t="s">
        <v>95</v>
      </c>
      <c r="G22" s="41" t="s">
        <v>68</v>
      </c>
      <c r="H22" s="34" t="s">
        <v>41</v>
      </c>
      <c r="I22" s="25">
        <f t="shared" si="1"/>
        <v>40</v>
      </c>
      <c r="J22" s="30">
        <v>0</v>
      </c>
      <c r="K22" s="30">
        <v>20</v>
      </c>
      <c r="L22" s="30">
        <v>10</v>
      </c>
      <c r="M22" s="30">
        <v>10</v>
      </c>
      <c r="N22" s="30" t="s">
        <v>57</v>
      </c>
      <c r="O22" s="30">
        <v>65</v>
      </c>
      <c r="P22" s="30">
        <v>55</v>
      </c>
      <c r="Q22" s="74" t="s">
        <v>35</v>
      </c>
      <c r="R22" s="74" t="s">
        <v>59</v>
      </c>
      <c r="S22" s="74">
        <v>220</v>
      </c>
      <c r="T22" s="34"/>
    </row>
    <row r="23" s="4" customFormat="1" ht="16" customHeight="1" spans="1:20">
      <c r="A23" s="25" t="s">
        <v>96</v>
      </c>
      <c r="B23" s="28"/>
      <c r="C23" s="25"/>
      <c r="D23" s="28"/>
      <c r="E23" s="25"/>
      <c r="F23" s="25"/>
      <c r="G23" s="29"/>
      <c r="H23" s="25"/>
      <c r="I23" s="25">
        <f t="shared" si="1"/>
        <v>445</v>
      </c>
      <c r="J23" s="25"/>
      <c r="K23" s="25">
        <v>100</v>
      </c>
      <c r="L23" s="25">
        <v>120</v>
      </c>
      <c r="M23" s="25">
        <v>225</v>
      </c>
      <c r="N23" s="25"/>
      <c r="O23" s="25"/>
      <c r="P23" s="25"/>
      <c r="Q23" s="25"/>
      <c r="R23" s="25"/>
      <c r="S23" s="25"/>
      <c r="T23" s="25"/>
    </row>
    <row r="24" s="4" customFormat="1" ht="33.75" spans="1:20">
      <c r="A24" s="30">
        <v>13</v>
      </c>
      <c r="B24" s="36" t="s">
        <v>97</v>
      </c>
      <c r="C24" s="30" t="s">
        <v>28</v>
      </c>
      <c r="D24" s="36" t="s">
        <v>98</v>
      </c>
      <c r="E24" s="34" t="s">
        <v>99</v>
      </c>
      <c r="F24" s="34" t="s">
        <v>100</v>
      </c>
      <c r="G24" s="41" t="s">
        <v>56</v>
      </c>
      <c r="H24" s="34" t="s">
        <v>41</v>
      </c>
      <c r="I24" s="25">
        <f t="shared" si="1"/>
        <v>230</v>
      </c>
      <c r="J24" s="53">
        <v>0</v>
      </c>
      <c r="K24" s="31">
        <v>50</v>
      </c>
      <c r="L24" s="31">
        <v>60</v>
      </c>
      <c r="M24" s="31">
        <v>120</v>
      </c>
      <c r="N24" s="30" t="s">
        <v>34</v>
      </c>
      <c r="O24" s="30">
        <v>65</v>
      </c>
      <c r="P24" s="30">
        <v>65</v>
      </c>
      <c r="Q24" s="74" t="s">
        <v>35</v>
      </c>
      <c r="R24" s="74" t="s">
        <v>59</v>
      </c>
      <c r="S24" s="74">
        <v>150</v>
      </c>
      <c r="T24" s="34"/>
    </row>
    <row r="25" s="4" customFormat="1" ht="25" customHeight="1" spans="1:20">
      <c r="A25" s="30">
        <v>14</v>
      </c>
      <c r="B25" s="44" t="s">
        <v>101</v>
      </c>
      <c r="C25" s="30" t="s">
        <v>28</v>
      </c>
      <c r="D25" s="42" t="s">
        <v>102</v>
      </c>
      <c r="E25" s="34" t="s">
        <v>99</v>
      </c>
      <c r="F25" s="31" t="s">
        <v>100</v>
      </c>
      <c r="G25" s="41"/>
      <c r="H25" s="34" t="s">
        <v>41</v>
      </c>
      <c r="I25" s="25">
        <f t="shared" si="1"/>
        <v>215</v>
      </c>
      <c r="J25" s="53">
        <v>0</v>
      </c>
      <c r="K25" s="31">
        <v>50</v>
      </c>
      <c r="L25" s="31">
        <v>60</v>
      </c>
      <c r="M25" s="31">
        <v>105</v>
      </c>
      <c r="N25" s="30"/>
      <c r="O25" s="30"/>
      <c r="P25" s="30"/>
      <c r="Q25" s="74"/>
      <c r="R25" s="74"/>
      <c r="S25" s="74"/>
      <c r="T25" s="35" t="s">
        <v>103</v>
      </c>
    </row>
    <row r="26" s="4" customFormat="1" ht="16" customHeight="1" spans="1:20">
      <c r="A26" s="25" t="s">
        <v>104</v>
      </c>
      <c r="B26" s="28"/>
      <c r="C26" s="25"/>
      <c r="D26" s="28"/>
      <c r="E26" s="25"/>
      <c r="F26" s="25"/>
      <c r="G26" s="29"/>
      <c r="H26" s="25"/>
      <c r="I26" s="25">
        <f t="shared" si="1"/>
        <v>160</v>
      </c>
      <c r="J26" s="53">
        <v>0</v>
      </c>
      <c r="K26" s="53">
        <v>75</v>
      </c>
      <c r="L26" s="53">
        <v>40</v>
      </c>
      <c r="M26" s="53">
        <v>45</v>
      </c>
      <c r="N26" s="25"/>
      <c r="O26" s="25"/>
      <c r="P26" s="25"/>
      <c r="Q26" s="25"/>
      <c r="R26" s="25"/>
      <c r="S26" s="25"/>
      <c r="T26" s="25"/>
    </row>
    <row r="27" s="4" customFormat="1" ht="33.75" spans="1:20">
      <c r="A27" s="30">
        <v>15</v>
      </c>
      <c r="B27" s="36" t="s">
        <v>105</v>
      </c>
      <c r="C27" s="30" t="s">
        <v>28</v>
      </c>
      <c r="D27" s="36" t="s">
        <v>106</v>
      </c>
      <c r="E27" s="34" t="s">
        <v>107</v>
      </c>
      <c r="F27" s="34" t="s">
        <v>108</v>
      </c>
      <c r="G27" s="35" t="s">
        <v>56</v>
      </c>
      <c r="H27" s="34" t="s">
        <v>41</v>
      </c>
      <c r="I27" s="25">
        <f t="shared" si="1"/>
        <v>160</v>
      </c>
      <c r="J27" s="53">
        <v>0</v>
      </c>
      <c r="K27" s="53">
        <v>75</v>
      </c>
      <c r="L27" s="53">
        <v>40</v>
      </c>
      <c r="M27" s="53">
        <v>45</v>
      </c>
      <c r="N27" s="30" t="s">
        <v>34</v>
      </c>
      <c r="O27" s="30">
        <v>60</v>
      </c>
      <c r="P27" s="30">
        <v>60</v>
      </c>
      <c r="Q27" s="74" t="s">
        <v>35</v>
      </c>
      <c r="R27" s="74" t="s">
        <v>36</v>
      </c>
      <c r="S27" s="74">
        <v>220</v>
      </c>
      <c r="T27" s="34"/>
    </row>
    <row r="28" s="4" customFormat="1" ht="18" customHeight="1" spans="1:20">
      <c r="A28" s="25" t="s">
        <v>109</v>
      </c>
      <c r="B28" s="28"/>
      <c r="C28" s="25"/>
      <c r="D28" s="28"/>
      <c r="E28" s="25"/>
      <c r="F28" s="25"/>
      <c r="G28" s="29"/>
      <c r="H28" s="25"/>
      <c r="I28" s="25">
        <f t="shared" si="1"/>
        <v>707</v>
      </c>
      <c r="J28" s="25">
        <v>0</v>
      </c>
      <c r="K28" s="25">
        <v>130</v>
      </c>
      <c r="L28" s="25">
        <v>71</v>
      </c>
      <c r="M28" s="25">
        <v>506</v>
      </c>
      <c r="N28" s="25"/>
      <c r="O28" s="25"/>
      <c r="P28" s="25"/>
      <c r="Q28" s="25"/>
      <c r="R28" s="25"/>
      <c r="S28" s="25"/>
      <c r="T28" s="25"/>
    </row>
    <row r="29" s="4" customFormat="1" ht="33.75" spans="1:20">
      <c r="A29" s="25">
        <v>16</v>
      </c>
      <c r="B29" s="36" t="s">
        <v>110</v>
      </c>
      <c r="C29" s="30" t="s">
        <v>28</v>
      </c>
      <c r="D29" s="36" t="s">
        <v>111</v>
      </c>
      <c r="E29" s="34" t="s">
        <v>112</v>
      </c>
      <c r="F29" s="25" t="s">
        <v>113</v>
      </c>
      <c r="G29" s="35" t="s">
        <v>56</v>
      </c>
      <c r="H29" s="34" t="s">
        <v>41</v>
      </c>
      <c r="I29" s="25">
        <f t="shared" si="1"/>
        <v>207</v>
      </c>
      <c r="J29" s="30">
        <v>0</v>
      </c>
      <c r="K29" s="30">
        <v>100</v>
      </c>
      <c r="L29" s="30">
        <v>36</v>
      </c>
      <c r="M29" s="30">
        <v>71</v>
      </c>
      <c r="N29" s="30" t="s">
        <v>34</v>
      </c>
      <c r="O29" s="25">
        <v>60</v>
      </c>
      <c r="P29" s="25">
        <v>60</v>
      </c>
      <c r="Q29" s="74" t="s">
        <v>35</v>
      </c>
      <c r="R29" s="74" t="s">
        <v>114</v>
      </c>
      <c r="S29" s="74">
        <v>190</v>
      </c>
      <c r="T29" s="25"/>
    </row>
    <row r="30" s="4" customFormat="1" ht="36" customHeight="1" spans="1:20">
      <c r="A30" s="25">
        <v>17</v>
      </c>
      <c r="B30" s="45" t="s">
        <v>115</v>
      </c>
      <c r="C30" s="46" t="s">
        <v>43</v>
      </c>
      <c r="D30" s="47" t="s">
        <v>116</v>
      </c>
      <c r="E30" s="48" t="s">
        <v>117</v>
      </c>
      <c r="F30" s="48" t="s">
        <v>118</v>
      </c>
      <c r="G30" s="41" t="s">
        <v>68</v>
      </c>
      <c r="H30" s="34" t="s">
        <v>41</v>
      </c>
      <c r="I30" s="25">
        <f t="shared" si="1"/>
        <v>100</v>
      </c>
      <c r="J30" s="65">
        <v>0</v>
      </c>
      <c r="K30" s="65">
        <v>30</v>
      </c>
      <c r="L30" s="65">
        <v>35</v>
      </c>
      <c r="M30" s="65">
        <v>35</v>
      </c>
      <c r="N30" s="46" t="s">
        <v>34</v>
      </c>
      <c r="O30" s="46">
        <v>50</v>
      </c>
      <c r="P30" s="46">
        <v>50</v>
      </c>
      <c r="Q30" s="75" t="s">
        <v>35</v>
      </c>
      <c r="R30" s="75" t="s">
        <v>49</v>
      </c>
      <c r="S30" s="75">
        <v>120</v>
      </c>
      <c r="T30" s="25"/>
    </row>
    <row r="31" s="4" customFormat="1" ht="33.75" spans="1:20">
      <c r="A31" s="25">
        <v>18</v>
      </c>
      <c r="B31" s="45" t="s">
        <v>119</v>
      </c>
      <c r="C31" s="46" t="s">
        <v>43</v>
      </c>
      <c r="D31" s="36" t="s">
        <v>120</v>
      </c>
      <c r="E31" s="25" t="s">
        <v>121</v>
      </c>
      <c r="F31" s="25" t="s">
        <v>122</v>
      </c>
      <c r="G31" s="41" t="s">
        <v>68</v>
      </c>
      <c r="H31" s="34" t="s">
        <v>41</v>
      </c>
      <c r="I31" s="25">
        <f t="shared" si="1"/>
        <v>40</v>
      </c>
      <c r="J31" s="30">
        <v>0</v>
      </c>
      <c r="K31" s="25">
        <v>0</v>
      </c>
      <c r="L31" s="25">
        <v>0</v>
      </c>
      <c r="M31" s="25">
        <v>40</v>
      </c>
      <c r="N31" s="30" t="s">
        <v>87</v>
      </c>
      <c r="O31" s="25">
        <v>50</v>
      </c>
      <c r="P31" s="25">
        <v>50</v>
      </c>
      <c r="Q31" s="25" t="s">
        <v>35</v>
      </c>
      <c r="R31" s="25" t="s">
        <v>123</v>
      </c>
      <c r="S31" s="76" t="s">
        <v>124</v>
      </c>
      <c r="T31" s="25"/>
    </row>
    <row r="32" s="4" customFormat="1" ht="33.75" spans="1:20">
      <c r="A32" s="25">
        <v>19</v>
      </c>
      <c r="B32" s="45" t="s">
        <v>125</v>
      </c>
      <c r="C32" s="46" t="s">
        <v>43</v>
      </c>
      <c r="D32" s="36" t="s">
        <v>126</v>
      </c>
      <c r="E32" s="25" t="s">
        <v>127</v>
      </c>
      <c r="F32" s="25" t="s">
        <v>128</v>
      </c>
      <c r="G32" s="41" t="s">
        <v>68</v>
      </c>
      <c r="H32" s="34" t="s">
        <v>41</v>
      </c>
      <c r="I32" s="25">
        <f t="shared" si="1"/>
        <v>30</v>
      </c>
      <c r="J32" s="65">
        <v>0</v>
      </c>
      <c r="K32" s="25">
        <v>0</v>
      </c>
      <c r="L32" s="25">
        <v>0</v>
      </c>
      <c r="M32" s="25">
        <v>30</v>
      </c>
      <c r="N32" s="30" t="s">
        <v>87</v>
      </c>
      <c r="O32" s="25">
        <v>50</v>
      </c>
      <c r="P32" s="25">
        <v>50</v>
      </c>
      <c r="Q32" s="25" t="s">
        <v>35</v>
      </c>
      <c r="R32" s="25" t="s">
        <v>123</v>
      </c>
      <c r="S32" s="76" t="s">
        <v>124</v>
      </c>
      <c r="T32" s="25"/>
    </row>
    <row r="33" s="4" customFormat="1" ht="33.75" spans="1:20">
      <c r="A33" s="25">
        <v>20</v>
      </c>
      <c r="B33" s="47" t="s">
        <v>129</v>
      </c>
      <c r="C33" s="46" t="s">
        <v>43</v>
      </c>
      <c r="D33" s="47" t="s">
        <v>130</v>
      </c>
      <c r="E33" s="48" t="s">
        <v>131</v>
      </c>
      <c r="F33" s="49" t="s">
        <v>132</v>
      </c>
      <c r="G33" s="41" t="s">
        <v>68</v>
      </c>
      <c r="H33" s="34" t="s">
        <v>41</v>
      </c>
      <c r="I33" s="25">
        <f t="shared" si="1"/>
        <v>70</v>
      </c>
      <c r="J33" s="30">
        <v>0</v>
      </c>
      <c r="K33" s="25">
        <v>0</v>
      </c>
      <c r="L33" s="25">
        <v>0</v>
      </c>
      <c r="M33" s="25">
        <v>70</v>
      </c>
      <c r="N33" s="25" t="s">
        <v>133</v>
      </c>
      <c r="O33" s="25">
        <v>50</v>
      </c>
      <c r="P33" s="25">
        <v>50</v>
      </c>
      <c r="Q33" s="25" t="s">
        <v>35</v>
      </c>
      <c r="R33" s="25" t="s">
        <v>123</v>
      </c>
      <c r="S33" s="76" t="s">
        <v>124</v>
      </c>
      <c r="T33" s="25"/>
    </row>
    <row r="34" s="4" customFormat="1" ht="48" spans="1:20">
      <c r="A34" s="25">
        <v>21</v>
      </c>
      <c r="B34" s="47" t="s">
        <v>134</v>
      </c>
      <c r="C34" s="46" t="s">
        <v>43</v>
      </c>
      <c r="D34" s="47" t="s">
        <v>135</v>
      </c>
      <c r="E34" s="48" t="s">
        <v>136</v>
      </c>
      <c r="F34" s="48" t="s">
        <v>137</v>
      </c>
      <c r="G34" s="41" t="s">
        <v>68</v>
      </c>
      <c r="H34" s="34" t="s">
        <v>41</v>
      </c>
      <c r="I34" s="25">
        <f t="shared" si="1"/>
        <v>65</v>
      </c>
      <c r="J34" s="30"/>
      <c r="K34" s="25">
        <v>0</v>
      </c>
      <c r="L34" s="25">
        <v>0</v>
      </c>
      <c r="M34" s="25">
        <v>65</v>
      </c>
      <c r="N34" s="25"/>
      <c r="O34" s="25"/>
      <c r="P34" s="25"/>
      <c r="Q34" s="25"/>
      <c r="R34" s="25"/>
      <c r="S34" s="76"/>
      <c r="T34" s="25" t="s">
        <v>138</v>
      </c>
    </row>
    <row r="35" s="4" customFormat="1" ht="27" customHeight="1" spans="1:20">
      <c r="A35" s="25">
        <v>22</v>
      </c>
      <c r="B35" s="45" t="s">
        <v>139</v>
      </c>
      <c r="C35" s="46" t="s">
        <v>43</v>
      </c>
      <c r="D35" s="47" t="s">
        <v>140</v>
      </c>
      <c r="E35" s="25" t="s">
        <v>141</v>
      </c>
      <c r="F35" s="25" t="s">
        <v>142</v>
      </c>
      <c r="G35" s="41"/>
      <c r="H35" s="34" t="s">
        <v>41</v>
      </c>
      <c r="I35" s="25">
        <f t="shared" ref="I35:I40" si="2">SUM(J35:M35)</f>
        <v>30</v>
      </c>
      <c r="J35" s="65">
        <v>0</v>
      </c>
      <c r="K35" s="25">
        <v>0</v>
      </c>
      <c r="L35" s="25">
        <v>0</v>
      </c>
      <c r="M35" s="25">
        <v>30</v>
      </c>
      <c r="N35" s="25"/>
      <c r="O35" s="25"/>
      <c r="P35" s="25"/>
      <c r="Q35" s="25"/>
      <c r="R35" s="25"/>
      <c r="S35" s="76"/>
      <c r="T35" s="35" t="s">
        <v>73</v>
      </c>
    </row>
    <row r="36" s="4" customFormat="1" ht="27" customHeight="1" spans="1:20">
      <c r="A36" s="25">
        <v>23</v>
      </c>
      <c r="B36" s="47" t="s">
        <v>143</v>
      </c>
      <c r="C36" s="46" t="s">
        <v>43</v>
      </c>
      <c r="D36" s="47" t="s">
        <v>144</v>
      </c>
      <c r="E36" s="48" t="s">
        <v>145</v>
      </c>
      <c r="F36" s="48" t="s">
        <v>146</v>
      </c>
      <c r="G36" s="41"/>
      <c r="H36" s="34" t="s">
        <v>41</v>
      </c>
      <c r="I36" s="25">
        <f t="shared" si="2"/>
        <v>30</v>
      </c>
      <c r="J36" s="30">
        <v>0</v>
      </c>
      <c r="K36" s="25">
        <v>0</v>
      </c>
      <c r="L36" s="25">
        <v>0</v>
      </c>
      <c r="M36" s="25">
        <v>30</v>
      </c>
      <c r="N36" s="25"/>
      <c r="O36" s="25"/>
      <c r="P36" s="25"/>
      <c r="Q36" s="25"/>
      <c r="R36" s="25"/>
      <c r="S36" s="76"/>
      <c r="T36" s="35" t="s">
        <v>73</v>
      </c>
    </row>
    <row r="37" s="4" customFormat="1" ht="27" customHeight="1" spans="1:20">
      <c r="A37" s="25">
        <v>24</v>
      </c>
      <c r="B37" s="36" t="s">
        <v>147</v>
      </c>
      <c r="C37" s="46" t="s">
        <v>43</v>
      </c>
      <c r="D37" s="36" t="s">
        <v>148</v>
      </c>
      <c r="E37" s="34" t="s">
        <v>149</v>
      </c>
      <c r="F37" s="34" t="s">
        <v>150</v>
      </c>
      <c r="G37" s="41"/>
      <c r="H37" s="34" t="s">
        <v>41</v>
      </c>
      <c r="I37" s="25">
        <f t="shared" si="2"/>
        <v>35</v>
      </c>
      <c r="J37" s="65">
        <v>0</v>
      </c>
      <c r="K37" s="25">
        <v>0</v>
      </c>
      <c r="L37" s="25">
        <v>0</v>
      </c>
      <c r="M37" s="25">
        <v>35</v>
      </c>
      <c r="N37" s="25"/>
      <c r="O37" s="25"/>
      <c r="P37" s="25"/>
      <c r="Q37" s="25"/>
      <c r="R37" s="25"/>
      <c r="S37" s="76"/>
      <c r="T37" s="35" t="s">
        <v>73</v>
      </c>
    </row>
    <row r="38" s="4" customFormat="1" ht="27" customHeight="1" spans="1:20">
      <c r="A38" s="25">
        <v>25</v>
      </c>
      <c r="B38" s="45" t="s">
        <v>151</v>
      </c>
      <c r="C38" s="46" t="s">
        <v>43</v>
      </c>
      <c r="D38" s="36" t="s">
        <v>152</v>
      </c>
      <c r="E38" s="25" t="s">
        <v>153</v>
      </c>
      <c r="F38" s="25" t="s">
        <v>154</v>
      </c>
      <c r="G38" s="41"/>
      <c r="H38" s="34" t="s">
        <v>41</v>
      </c>
      <c r="I38" s="25">
        <f t="shared" si="2"/>
        <v>35</v>
      </c>
      <c r="J38" s="30">
        <v>0</v>
      </c>
      <c r="K38" s="25">
        <v>0</v>
      </c>
      <c r="L38" s="25">
        <v>0</v>
      </c>
      <c r="M38" s="25">
        <v>35</v>
      </c>
      <c r="N38" s="25"/>
      <c r="O38" s="25"/>
      <c r="P38" s="25"/>
      <c r="Q38" s="25"/>
      <c r="R38" s="25"/>
      <c r="S38" s="76"/>
      <c r="T38" s="35" t="s">
        <v>73</v>
      </c>
    </row>
    <row r="39" s="4" customFormat="1" ht="27" customHeight="1" spans="1:20">
      <c r="A39" s="25">
        <v>26</v>
      </c>
      <c r="B39" s="45" t="s">
        <v>155</v>
      </c>
      <c r="C39" s="46" t="s">
        <v>43</v>
      </c>
      <c r="D39" s="36" t="s">
        <v>156</v>
      </c>
      <c r="E39" s="25" t="s">
        <v>157</v>
      </c>
      <c r="F39" s="25" t="s">
        <v>158</v>
      </c>
      <c r="G39" s="41"/>
      <c r="H39" s="34" t="s">
        <v>41</v>
      </c>
      <c r="I39" s="25">
        <f t="shared" si="2"/>
        <v>35</v>
      </c>
      <c r="J39" s="65">
        <v>0</v>
      </c>
      <c r="K39" s="25">
        <v>0</v>
      </c>
      <c r="L39" s="25">
        <v>0</v>
      </c>
      <c r="M39" s="25">
        <v>35</v>
      </c>
      <c r="N39" s="25"/>
      <c r="O39" s="25"/>
      <c r="P39" s="25"/>
      <c r="Q39" s="25"/>
      <c r="R39" s="25"/>
      <c r="S39" s="76"/>
      <c r="T39" s="35" t="s">
        <v>73</v>
      </c>
    </row>
    <row r="40" s="4" customFormat="1" ht="27" customHeight="1" spans="1:20">
      <c r="A40" s="25">
        <v>27</v>
      </c>
      <c r="B40" s="45" t="s">
        <v>159</v>
      </c>
      <c r="C40" s="46" t="s">
        <v>43</v>
      </c>
      <c r="D40" s="47" t="s">
        <v>160</v>
      </c>
      <c r="E40" s="48" t="s">
        <v>161</v>
      </c>
      <c r="F40" s="48">
        <v>8279173</v>
      </c>
      <c r="G40" s="41"/>
      <c r="H40" s="34" t="s">
        <v>41</v>
      </c>
      <c r="I40" s="25">
        <f t="shared" si="2"/>
        <v>30</v>
      </c>
      <c r="J40" s="30">
        <v>0</v>
      </c>
      <c r="K40" s="25">
        <v>0</v>
      </c>
      <c r="L40" s="25">
        <v>0</v>
      </c>
      <c r="M40" s="25">
        <v>30</v>
      </c>
      <c r="N40" s="25"/>
      <c r="O40" s="25"/>
      <c r="P40" s="25"/>
      <c r="Q40" s="25"/>
      <c r="R40" s="25"/>
      <c r="S40" s="76"/>
      <c r="T40" s="35" t="s">
        <v>73</v>
      </c>
    </row>
    <row r="41" s="4" customFormat="1" ht="16" customHeight="1" spans="1:20">
      <c r="A41" s="25" t="s">
        <v>162</v>
      </c>
      <c r="B41" s="28"/>
      <c r="C41" s="25"/>
      <c r="D41" s="28"/>
      <c r="E41" s="25"/>
      <c r="F41" s="50"/>
      <c r="G41" s="29"/>
      <c r="H41" s="25"/>
      <c r="I41" s="25">
        <f t="shared" ref="I41:I75" si="3">SUM(J41:M41)</f>
        <v>321</v>
      </c>
      <c r="J41" s="25">
        <f>SUM(J42:J45)</f>
        <v>0</v>
      </c>
      <c r="K41" s="25">
        <f>SUM(K42:K45)</f>
        <v>125</v>
      </c>
      <c r="L41" s="25">
        <f>SUM(L42:L45)</f>
        <v>102</v>
      </c>
      <c r="M41" s="25">
        <f>SUM(M42:M45)</f>
        <v>94</v>
      </c>
      <c r="N41" s="25"/>
      <c r="O41" s="25"/>
      <c r="P41" s="25"/>
      <c r="Q41" s="25"/>
      <c r="R41" s="25"/>
      <c r="S41" s="25"/>
      <c r="T41" s="25"/>
    </row>
    <row r="42" s="3" customFormat="1" ht="33.75" spans="1:20">
      <c r="A42" s="30">
        <v>28</v>
      </c>
      <c r="B42" s="36" t="s">
        <v>163</v>
      </c>
      <c r="C42" s="30" t="s">
        <v>28</v>
      </c>
      <c r="D42" s="36" t="s">
        <v>164</v>
      </c>
      <c r="E42" s="34" t="s">
        <v>165</v>
      </c>
      <c r="F42" s="37" t="s">
        <v>166</v>
      </c>
      <c r="G42" s="35" t="s">
        <v>56</v>
      </c>
      <c r="H42" s="34" t="s">
        <v>41</v>
      </c>
      <c r="I42" s="25">
        <f t="shared" si="3"/>
        <v>195</v>
      </c>
      <c r="J42" s="30">
        <v>0</v>
      </c>
      <c r="K42" s="53">
        <v>100</v>
      </c>
      <c r="L42" s="53">
        <v>60</v>
      </c>
      <c r="M42" s="53">
        <v>35</v>
      </c>
      <c r="N42" s="30" t="s">
        <v>34</v>
      </c>
      <c r="O42" s="30">
        <v>55</v>
      </c>
      <c r="P42" s="30">
        <v>55</v>
      </c>
      <c r="Q42" s="74" t="s">
        <v>35</v>
      </c>
      <c r="R42" s="74" t="s">
        <v>36</v>
      </c>
      <c r="S42" s="74">
        <v>240</v>
      </c>
      <c r="T42" s="34"/>
    </row>
    <row r="43" s="3" customFormat="1" ht="33.75" spans="1:20">
      <c r="A43" s="30">
        <v>29</v>
      </c>
      <c r="B43" s="36" t="s">
        <v>167</v>
      </c>
      <c r="C43" s="30" t="s">
        <v>43</v>
      </c>
      <c r="D43" s="36" t="s">
        <v>168</v>
      </c>
      <c r="E43" s="34" t="s">
        <v>169</v>
      </c>
      <c r="F43" s="37" t="s">
        <v>170</v>
      </c>
      <c r="G43" s="41" t="s">
        <v>68</v>
      </c>
      <c r="H43" s="34" t="s">
        <v>41</v>
      </c>
      <c r="I43" s="25">
        <f t="shared" si="3"/>
        <v>54</v>
      </c>
      <c r="J43" s="30">
        <v>0</v>
      </c>
      <c r="K43" s="53">
        <v>0</v>
      </c>
      <c r="L43" s="53">
        <v>30</v>
      </c>
      <c r="M43" s="53">
        <v>24</v>
      </c>
      <c r="N43" s="30" t="s">
        <v>87</v>
      </c>
      <c r="O43" s="30">
        <v>60</v>
      </c>
      <c r="P43" s="30">
        <v>60</v>
      </c>
      <c r="Q43" s="74" t="s">
        <v>35</v>
      </c>
      <c r="R43" s="74" t="s">
        <v>49</v>
      </c>
      <c r="S43" s="74">
        <v>88</v>
      </c>
      <c r="T43" s="34"/>
    </row>
    <row r="44" s="3" customFormat="1" ht="33.75" spans="1:20">
      <c r="A44" s="30">
        <v>30</v>
      </c>
      <c r="B44" s="36" t="s">
        <v>171</v>
      </c>
      <c r="C44" s="30" t="s">
        <v>43</v>
      </c>
      <c r="D44" s="36" t="s">
        <v>172</v>
      </c>
      <c r="E44" s="34" t="s">
        <v>173</v>
      </c>
      <c r="F44" s="37" t="s">
        <v>174</v>
      </c>
      <c r="G44" s="41" t="s">
        <v>68</v>
      </c>
      <c r="H44" s="34" t="s">
        <v>41</v>
      </c>
      <c r="I44" s="25">
        <f t="shared" si="3"/>
        <v>35</v>
      </c>
      <c r="J44" s="30">
        <v>0</v>
      </c>
      <c r="K44" s="53">
        <v>0</v>
      </c>
      <c r="L44" s="53">
        <v>0</v>
      </c>
      <c r="M44" s="53">
        <v>35</v>
      </c>
      <c r="N44" s="30" t="s">
        <v>57</v>
      </c>
      <c r="O44" s="30">
        <v>55</v>
      </c>
      <c r="P44" s="30">
        <v>55</v>
      </c>
      <c r="Q44" s="74" t="s">
        <v>35</v>
      </c>
      <c r="R44" s="74" t="s">
        <v>49</v>
      </c>
      <c r="S44" s="74">
        <v>190</v>
      </c>
      <c r="T44" s="34"/>
    </row>
    <row r="45" s="3" customFormat="1" ht="33.75" spans="1:20">
      <c r="A45" s="30">
        <v>31</v>
      </c>
      <c r="B45" s="36" t="s">
        <v>175</v>
      </c>
      <c r="C45" s="30" t="s">
        <v>176</v>
      </c>
      <c r="D45" s="36" t="s">
        <v>177</v>
      </c>
      <c r="E45" s="34" t="s">
        <v>178</v>
      </c>
      <c r="F45" s="37" t="s">
        <v>179</v>
      </c>
      <c r="G45" s="41" t="s">
        <v>68</v>
      </c>
      <c r="H45" s="34" t="s">
        <v>41</v>
      </c>
      <c r="I45" s="25">
        <f t="shared" si="3"/>
        <v>37</v>
      </c>
      <c r="J45" s="30">
        <v>0</v>
      </c>
      <c r="K45" s="53">
        <v>25</v>
      </c>
      <c r="L45" s="53">
        <v>12</v>
      </c>
      <c r="M45" s="53">
        <v>0</v>
      </c>
      <c r="N45" s="30" t="s">
        <v>133</v>
      </c>
      <c r="O45" s="30">
        <v>55</v>
      </c>
      <c r="P45" s="30">
        <v>55</v>
      </c>
      <c r="Q45" s="74" t="s">
        <v>35</v>
      </c>
      <c r="R45" s="74" t="s">
        <v>49</v>
      </c>
      <c r="S45" s="74">
        <v>170</v>
      </c>
      <c r="T45" s="34"/>
    </row>
    <row r="46" s="3" customFormat="1" ht="17" customHeight="1" spans="1:20">
      <c r="A46" s="30" t="s">
        <v>180</v>
      </c>
      <c r="B46" s="51"/>
      <c r="C46" s="30"/>
      <c r="D46" s="36"/>
      <c r="E46" s="34"/>
      <c r="F46" s="37"/>
      <c r="G46" s="35"/>
      <c r="H46" s="34"/>
      <c r="I46" s="25">
        <f t="shared" si="3"/>
        <v>201</v>
      </c>
      <c r="J46" s="30">
        <v>0</v>
      </c>
      <c r="K46" s="53">
        <v>50</v>
      </c>
      <c r="L46" s="53">
        <v>37</v>
      </c>
      <c r="M46" s="53">
        <v>114</v>
      </c>
      <c r="N46" s="30"/>
      <c r="O46" s="30"/>
      <c r="P46" s="30"/>
      <c r="Q46" s="74"/>
      <c r="R46" s="74"/>
      <c r="S46" s="74"/>
      <c r="T46" s="34"/>
    </row>
    <row r="47" s="4" customFormat="1" ht="33.75" spans="1:20">
      <c r="A47" s="30">
        <v>32</v>
      </c>
      <c r="B47" s="36" t="s">
        <v>181</v>
      </c>
      <c r="C47" s="30" t="s">
        <v>28</v>
      </c>
      <c r="D47" s="36" t="s">
        <v>182</v>
      </c>
      <c r="E47" s="34" t="s">
        <v>183</v>
      </c>
      <c r="F47" s="37" t="s">
        <v>184</v>
      </c>
      <c r="G47" s="35" t="s">
        <v>56</v>
      </c>
      <c r="H47" s="34" t="s">
        <v>41</v>
      </c>
      <c r="I47" s="25">
        <f t="shared" si="3"/>
        <v>146</v>
      </c>
      <c r="J47" s="53">
        <v>0</v>
      </c>
      <c r="K47" s="66">
        <v>50</v>
      </c>
      <c r="L47" s="66">
        <v>37</v>
      </c>
      <c r="M47" s="66">
        <v>59</v>
      </c>
      <c r="N47" s="30" t="s">
        <v>34</v>
      </c>
      <c r="O47" s="30">
        <v>55</v>
      </c>
      <c r="P47" s="30">
        <v>55</v>
      </c>
      <c r="Q47" s="74" t="s">
        <v>35</v>
      </c>
      <c r="R47" s="74" t="s">
        <v>59</v>
      </c>
      <c r="S47" s="74">
        <v>140</v>
      </c>
      <c r="T47" s="34"/>
    </row>
    <row r="48" s="4" customFormat="1" ht="33.75" spans="1:20">
      <c r="A48" s="30">
        <v>33</v>
      </c>
      <c r="B48" s="36" t="s">
        <v>185</v>
      </c>
      <c r="C48" s="30" t="s">
        <v>43</v>
      </c>
      <c r="D48" s="36" t="s">
        <v>186</v>
      </c>
      <c r="E48" s="34" t="s">
        <v>187</v>
      </c>
      <c r="F48" s="34">
        <v>8304077</v>
      </c>
      <c r="G48" s="41" t="s">
        <v>68</v>
      </c>
      <c r="H48" s="34" t="s">
        <v>41</v>
      </c>
      <c r="I48" s="25">
        <f t="shared" si="3"/>
        <v>55</v>
      </c>
      <c r="J48" s="53">
        <v>0</v>
      </c>
      <c r="K48" s="67">
        <v>0</v>
      </c>
      <c r="L48" s="67">
        <v>0</v>
      </c>
      <c r="M48" s="67">
        <v>55</v>
      </c>
      <c r="N48" s="30" t="s">
        <v>87</v>
      </c>
      <c r="O48" s="30">
        <v>60</v>
      </c>
      <c r="P48" s="30">
        <v>60</v>
      </c>
      <c r="Q48" s="74" t="s">
        <v>35</v>
      </c>
      <c r="R48" s="74" t="s">
        <v>123</v>
      </c>
      <c r="S48" s="77" t="s">
        <v>124</v>
      </c>
      <c r="T48" s="34"/>
    </row>
    <row r="49" s="3" customFormat="1" ht="15" customHeight="1" spans="1:20">
      <c r="A49" s="30" t="s">
        <v>188</v>
      </c>
      <c r="B49" s="51"/>
      <c r="C49" s="30"/>
      <c r="D49" s="36"/>
      <c r="E49" s="34"/>
      <c r="F49" s="37"/>
      <c r="G49" s="35"/>
      <c r="H49" s="34"/>
      <c r="I49" s="25">
        <f t="shared" si="3"/>
        <v>143</v>
      </c>
      <c r="J49" s="30">
        <v>0</v>
      </c>
      <c r="K49" s="53">
        <v>50</v>
      </c>
      <c r="L49" s="53">
        <v>30</v>
      </c>
      <c r="M49" s="53">
        <v>63</v>
      </c>
      <c r="N49" s="30"/>
      <c r="O49" s="30"/>
      <c r="P49" s="30"/>
      <c r="Q49" s="74"/>
      <c r="R49" s="74"/>
      <c r="S49" s="74"/>
      <c r="T49" s="34"/>
    </row>
    <row r="50" s="4" customFormat="1" ht="33.75" spans="1:20">
      <c r="A50" s="25">
        <v>34</v>
      </c>
      <c r="B50" s="36" t="s">
        <v>189</v>
      </c>
      <c r="C50" s="34" t="s">
        <v>28</v>
      </c>
      <c r="D50" s="36" t="s">
        <v>190</v>
      </c>
      <c r="E50" s="34" t="s">
        <v>191</v>
      </c>
      <c r="F50" s="34">
        <v>8150890</v>
      </c>
      <c r="G50" s="35" t="s">
        <v>56</v>
      </c>
      <c r="H50" s="34" t="s">
        <v>192</v>
      </c>
      <c r="I50" s="25">
        <f t="shared" si="3"/>
        <v>143</v>
      </c>
      <c r="J50" s="30">
        <v>0</v>
      </c>
      <c r="K50" s="53">
        <v>50</v>
      </c>
      <c r="L50" s="53">
        <v>30</v>
      </c>
      <c r="M50" s="53">
        <v>63</v>
      </c>
      <c r="N50" s="30" t="s">
        <v>34</v>
      </c>
      <c r="O50" s="30">
        <v>70</v>
      </c>
      <c r="P50" s="30">
        <v>60</v>
      </c>
      <c r="Q50" s="74" t="s">
        <v>35</v>
      </c>
      <c r="R50" s="74" t="s">
        <v>59</v>
      </c>
      <c r="S50" s="74">
        <v>230</v>
      </c>
      <c r="T50" s="34"/>
    </row>
    <row r="51" s="4" customFormat="1" ht="15" customHeight="1" spans="1:20">
      <c r="A51" s="25" t="s">
        <v>193</v>
      </c>
      <c r="B51" s="28"/>
      <c r="C51" s="25"/>
      <c r="D51" s="28"/>
      <c r="E51" s="25"/>
      <c r="F51" s="25"/>
      <c r="G51" s="29"/>
      <c r="H51" s="25"/>
      <c r="I51" s="25">
        <f t="shared" si="3"/>
        <v>489</v>
      </c>
      <c r="J51" s="25">
        <v>0</v>
      </c>
      <c r="K51" s="25">
        <v>85</v>
      </c>
      <c r="L51" s="25">
        <v>123</v>
      </c>
      <c r="M51" s="25">
        <v>281</v>
      </c>
      <c r="N51" s="25"/>
      <c r="O51" s="25"/>
      <c r="P51" s="25"/>
      <c r="Q51" s="25"/>
      <c r="R51" s="25"/>
      <c r="S51" s="25"/>
      <c r="T51" s="25"/>
    </row>
    <row r="52" s="4" customFormat="1" ht="33.75" spans="1:20">
      <c r="A52" s="30">
        <v>35</v>
      </c>
      <c r="B52" s="36" t="s">
        <v>194</v>
      </c>
      <c r="C52" s="30" t="s">
        <v>28</v>
      </c>
      <c r="D52" s="36" t="s">
        <v>195</v>
      </c>
      <c r="E52" s="34" t="s">
        <v>196</v>
      </c>
      <c r="F52" s="37" t="s">
        <v>197</v>
      </c>
      <c r="G52" s="35" t="s">
        <v>56</v>
      </c>
      <c r="H52" s="34" t="s">
        <v>41</v>
      </c>
      <c r="I52" s="25">
        <f t="shared" si="3"/>
        <v>144</v>
      </c>
      <c r="J52" s="30">
        <v>0</v>
      </c>
      <c r="K52" s="30">
        <v>60</v>
      </c>
      <c r="L52" s="30">
        <v>33</v>
      </c>
      <c r="M52" s="30">
        <v>51</v>
      </c>
      <c r="N52" s="30" t="s">
        <v>34</v>
      </c>
      <c r="O52" s="30">
        <v>70</v>
      </c>
      <c r="P52" s="30">
        <v>60</v>
      </c>
      <c r="Q52" s="74" t="s">
        <v>35</v>
      </c>
      <c r="R52" s="74" t="s">
        <v>59</v>
      </c>
      <c r="S52" s="74">
        <v>240</v>
      </c>
      <c r="T52" s="34"/>
    </row>
    <row r="53" s="4" customFormat="1" ht="33.75" spans="1:20">
      <c r="A53" s="30">
        <v>36</v>
      </c>
      <c r="B53" s="44" t="s">
        <v>198</v>
      </c>
      <c r="C53" s="52" t="s">
        <v>43</v>
      </c>
      <c r="D53" s="42" t="s">
        <v>199</v>
      </c>
      <c r="E53" s="43" t="s">
        <v>200</v>
      </c>
      <c r="F53" s="53">
        <v>8353267</v>
      </c>
      <c r="G53" s="41" t="s">
        <v>68</v>
      </c>
      <c r="H53" s="34" t="s">
        <v>41</v>
      </c>
      <c r="I53" s="25">
        <f t="shared" si="3"/>
        <v>50</v>
      </c>
      <c r="J53" s="30">
        <v>0</v>
      </c>
      <c r="K53" s="30">
        <v>0</v>
      </c>
      <c r="L53" s="30">
        <v>30</v>
      </c>
      <c r="M53" s="30">
        <v>20</v>
      </c>
      <c r="N53" s="30" t="s">
        <v>57</v>
      </c>
      <c r="O53" s="30">
        <v>70</v>
      </c>
      <c r="P53" s="30">
        <v>60</v>
      </c>
      <c r="Q53" s="34" t="s">
        <v>35</v>
      </c>
      <c r="R53" s="34" t="s">
        <v>201</v>
      </c>
      <c r="S53" s="34">
        <v>160</v>
      </c>
      <c r="T53" s="34"/>
    </row>
    <row r="54" s="4" customFormat="1" ht="33.75" spans="1:20">
      <c r="A54" s="30">
        <v>37</v>
      </c>
      <c r="B54" s="36" t="s">
        <v>202</v>
      </c>
      <c r="C54" s="30" t="s">
        <v>43</v>
      </c>
      <c r="D54" s="36" t="s">
        <v>203</v>
      </c>
      <c r="E54" s="34" t="s">
        <v>204</v>
      </c>
      <c r="F54" s="37" t="s">
        <v>205</v>
      </c>
      <c r="G54" s="41" t="s">
        <v>68</v>
      </c>
      <c r="H54" s="34" t="s">
        <v>41</v>
      </c>
      <c r="I54" s="25">
        <f t="shared" si="3"/>
        <v>40</v>
      </c>
      <c r="J54" s="30">
        <v>0</v>
      </c>
      <c r="K54" s="30">
        <v>0</v>
      </c>
      <c r="L54" s="30">
        <v>30</v>
      </c>
      <c r="M54" s="30">
        <v>10</v>
      </c>
      <c r="N54" s="30" t="s">
        <v>57</v>
      </c>
      <c r="O54" s="30">
        <v>70</v>
      </c>
      <c r="P54" s="30">
        <v>60</v>
      </c>
      <c r="Q54" s="74" t="s">
        <v>35</v>
      </c>
      <c r="R54" s="74" t="s">
        <v>201</v>
      </c>
      <c r="S54" s="74">
        <v>150</v>
      </c>
      <c r="T54" s="34"/>
    </row>
    <row r="55" s="4" customFormat="1" ht="36" spans="1:20">
      <c r="A55" s="30">
        <v>38</v>
      </c>
      <c r="B55" s="36" t="s">
        <v>206</v>
      </c>
      <c r="C55" s="52" t="s">
        <v>43</v>
      </c>
      <c r="D55" s="54" t="s">
        <v>207</v>
      </c>
      <c r="E55" s="55" t="s">
        <v>208</v>
      </c>
      <c r="F55" s="56" t="s">
        <v>209</v>
      </c>
      <c r="G55" s="41"/>
      <c r="H55" s="34" t="s">
        <v>41</v>
      </c>
      <c r="I55" s="25">
        <f t="shared" si="3"/>
        <v>90</v>
      </c>
      <c r="J55" s="30">
        <v>0</v>
      </c>
      <c r="K55" s="68">
        <v>25</v>
      </c>
      <c r="L55" s="68">
        <v>30</v>
      </c>
      <c r="M55" s="68">
        <v>35</v>
      </c>
      <c r="N55" s="30"/>
      <c r="O55" s="30"/>
      <c r="P55" s="30"/>
      <c r="Q55" s="74"/>
      <c r="R55" s="74"/>
      <c r="S55" s="74"/>
      <c r="T55" s="35" t="s">
        <v>73</v>
      </c>
    </row>
    <row r="56" s="4" customFormat="1" ht="36" spans="1:20">
      <c r="A56" s="30">
        <v>39</v>
      </c>
      <c r="B56" s="36" t="s">
        <v>210</v>
      </c>
      <c r="C56" s="30" t="s">
        <v>43</v>
      </c>
      <c r="D56" s="54" t="s">
        <v>211</v>
      </c>
      <c r="E56" s="55" t="s">
        <v>208</v>
      </c>
      <c r="F56" s="56" t="s">
        <v>209</v>
      </c>
      <c r="G56" s="41"/>
      <c r="H56" s="34" t="s">
        <v>41</v>
      </c>
      <c r="I56" s="25">
        <f t="shared" si="3"/>
        <v>30</v>
      </c>
      <c r="J56" s="30">
        <v>0</v>
      </c>
      <c r="K56" s="68">
        <v>0</v>
      </c>
      <c r="L56" s="68">
        <v>0</v>
      </c>
      <c r="M56" s="68">
        <v>30</v>
      </c>
      <c r="N56" s="30"/>
      <c r="O56" s="30"/>
      <c r="P56" s="30"/>
      <c r="Q56" s="74"/>
      <c r="R56" s="74"/>
      <c r="S56" s="74"/>
      <c r="T56" s="35" t="s">
        <v>73</v>
      </c>
    </row>
    <row r="57" s="4" customFormat="1" ht="36" spans="1:20">
      <c r="A57" s="30">
        <v>40</v>
      </c>
      <c r="B57" s="36" t="s">
        <v>212</v>
      </c>
      <c r="C57" s="52" t="s">
        <v>43</v>
      </c>
      <c r="D57" s="54" t="s">
        <v>213</v>
      </c>
      <c r="E57" s="55" t="s">
        <v>208</v>
      </c>
      <c r="F57" s="56" t="s">
        <v>209</v>
      </c>
      <c r="G57" s="41"/>
      <c r="H57" s="34" t="s">
        <v>41</v>
      </c>
      <c r="I57" s="25">
        <f t="shared" si="3"/>
        <v>30</v>
      </c>
      <c r="J57" s="30">
        <v>0</v>
      </c>
      <c r="K57" s="68">
        <v>0</v>
      </c>
      <c r="L57" s="68">
        <v>0</v>
      </c>
      <c r="M57" s="68">
        <v>30</v>
      </c>
      <c r="N57" s="30"/>
      <c r="O57" s="30"/>
      <c r="P57" s="30"/>
      <c r="Q57" s="74"/>
      <c r="R57" s="74"/>
      <c r="S57" s="74"/>
      <c r="T57" s="35" t="s">
        <v>73</v>
      </c>
    </row>
    <row r="58" s="4" customFormat="1" ht="36" spans="1:20">
      <c r="A58" s="30">
        <v>41</v>
      </c>
      <c r="B58" s="36" t="s">
        <v>214</v>
      </c>
      <c r="C58" s="30" t="s">
        <v>43</v>
      </c>
      <c r="D58" s="54" t="s">
        <v>215</v>
      </c>
      <c r="E58" s="55" t="s">
        <v>216</v>
      </c>
      <c r="F58" s="56" t="s">
        <v>217</v>
      </c>
      <c r="G58" s="41"/>
      <c r="H58" s="34" t="s">
        <v>41</v>
      </c>
      <c r="I58" s="25">
        <f t="shared" si="3"/>
        <v>25</v>
      </c>
      <c r="J58" s="30">
        <v>0</v>
      </c>
      <c r="K58" s="68">
        <v>0</v>
      </c>
      <c r="L58" s="68">
        <v>0</v>
      </c>
      <c r="M58" s="68">
        <v>25</v>
      </c>
      <c r="N58" s="30"/>
      <c r="O58" s="30"/>
      <c r="P58" s="30"/>
      <c r="Q58" s="74"/>
      <c r="R58" s="74"/>
      <c r="S58" s="74"/>
      <c r="T58" s="35" t="s">
        <v>73</v>
      </c>
    </row>
    <row r="59" s="4" customFormat="1" ht="36" spans="1:20">
      <c r="A59" s="30">
        <v>42</v>
      </c>
      <c r="B59" s="36" t="s">
        <v>218</v>
      </c>
      <c r="C59" s="52" t="s">
        <v>43</v>
      </c>
      <c r="D59" s="54" t="s">
        <v>219</v>
      </c>
      <c r="E59" s="55" t="s">
        <v>216</v>
      </c>
      <c r="F59" s="56" t="s">
        <v>217</v>
      </c>
      <c r="G59" s="41"/>
      <c r="H59" s="34" t="s">
        <v>41</v>
      </c>
      <c r="I59" s="25">
        <f t="shared" si="3"/>
        <v>30</v>
      </c>
      <c r="J59" s="30">
        <v>0</v>
      </c>
      <c r="K59" s="68">
        <v>0</v>
      </c>
      <c r="L59" s="68">
        <v>0</v>
      </c>
      <c r="M59" s="68">
        <v>30</v>
      </c>
      <c r="N59" s="30"/>
      <c r="O59" s="30"/>
      <c r="P59" s="30"/>
      <c r="Q59" s="74"/>
      <c r="R59" s="74"/>
      <c r="S59" s="74"/>
      <c r="T59" s="35" t="s">
        <v>73</v>
      </c>
    </row>
    <row r="60" s="4" customFormat="1" ht="36" spans="1:20">
      <c r="A60" s="30">
        <v>43</v>
      </c>
      <c r="B60" s="36" t="s">
        <v>220</v>
      </c>
      <c r="C60" s="30" t="s">
        <v>43</v>
      </c>
      <c r="D60" s="57" t="s">
        <v>221</v>
      </c>
      <c r="E60" s="58" t="s">
        <v>222</v>
      </c>
      <c r="F60" s="59" t="s">
        <v>223</v>
      </c>
      <c r="G60" s="41"/>
      <c r="H60" s="34" t="s">
        <v>41</v>
      </c>
      <c r="I60" s="25">
        <f t="shared" si="3"/>
        <v>25</v>
      </c>
      <c r="J60" s="30">
        <v>0</v>
      </c>
      <c r="K60" s="68">
        <v>0</v>
      </c>
      <c r="L60" s="68">
        <v>0</v>
      </c>
      <c r="M60" s="69">
        <v>25</v>
      </c>
      <c r="N60" s="30"/>
      <c r="O60" s="30"/>
      <c r="P60" s="30"/>
      <c r="Q60" s="74"/>
      <c r="R60" s="74"/>
      <c r="S60" s="74"/>
      <c r="T60" s="35" t="s">
        <v>73</v>
      </c>
    </row>
    <row r="61" s="4" customFormat="1" ht="36" spans="1:20">
      <c r="A61" s="30">
        <v>44</v>
      </c>
      <c r="B61" s="36" t="s">
        <v>224</v>
      </c>
      <c r="C61" s="52" t="s">
        <v>43</v>
      </c>
      <c r="D61" s="57" t="s">
        <v>225</v>
      </c>
      <c r="E61" s="58" t="s">
        <v>222</v>
      </c>
      <c r="F61" s="59" t="s">
        <v>223</v>
      </c>
      <c r="G61" s="41"/>
      <c r="H61" s="34" t="s">
        <v>41</v>
      </c>
      <c r="I61" s="25">
        <f t="shared" si="3"/>
        <v>25</v>
      </c>
      <c r="J61" s="30">
        <v>0</v>
      </c>
      <c r="K61" s="68">
        <v>0</v>
      </c>
      <c r="L61" s="68">
        <v>0</v>
      </c>
      <c r="M61" s="69">
        <v>25</v>
      </c>
      <c r="N61" s="30"/>
      <c r="O61" s="30"/>
      <c r="P61" s="30"/>
      <c r="Q61" s="74"/>
      <c r="R61" s="74"/>
      <c r="S61" s="74"/>
      <c r="T61" s="35" t="s">
        <v>73</v>
      </c>
    </row>
    <row r="62" s="4" customFormat="1" ht="15" customHeight="1" spans="1:20">
      <c r="A62" s="25" t="s">
        <v>226</v>
      </c>
      <c r="B62" s="28"/>
      <c r="C62" s="25"/>
      <c r="D62" s="28"/>
      <c r="E62" s="25"/>
      <c r="F62" s="50"/>
      <c r="G62" s="29"/>
      <c r="H62" s="25"/>
      <c r="I62" s="25">
        <f t="shared" si="3"/>
        <v>703</v>
      </c>
      <c r="J62" s="25">
        <f>SUM(J63:J66)</f>
        <v>0</v>
      </c>
      <c r="K62" s="25">
        <f>SUM(K63:K66)</f>
        <v>110</v>
      </c>
      <c r="L62" s="25">
        <f>SUM(L63:L66)</f>
        <v>135</v>
      </c>
      <c r="M62" s="25">
        <v>458</v>
      </c>
      <c r="N62" s="25"/>
      <c r="O62" s="25"/>
      <c r="P62" s="25"/>
      <c r="Q62" s="25"/>
      <c r="R62" s="25"/>
      <c r="S62" s="25"/>
      <c r="T62" s="25"/>
    </row>
    <row r="63" s="4" customFormat="1" ht="33.75" spans="1:20">
      <c r="A63" s="30">
        <v>45</v>
      </c>
      <c r="B63" s="60" t="s">
        <v>227</v>
      </c>
      <c r="C63" s="61" t="s">
        <v>28</v>
      </c>
      <c r="D63" s="62" t="s">
        <v>228</v>
      </c>
      <c r="E63" s="31" t="s">
        <v>229</v>
      </c>
      <c r="F63" s="32" t="s">
        <v>230</v>
      </c>
      <c r="G63" s="35" t="s">
        <v>56</v>
      </c>
      <c r="H63" s="34" t="s">
        <v>231</v>
      </c>
      <c r="I63" s="25">
        <f t="shared" si="3"/>
        <v>200</v>
      </c>
      <c r="J63" s="31">
        <v>0</v>
      </c>
      <c r="K63" s="31">
        <v>50</v>
      </c>
      <c r="L63" s="31">
        <v>60</v>
      </c>
      <c r="M63" s="31">
        <v>90</v>
      </c>
      <c r="N63" s="41" t="s">
        <v>57</v>
      </c>
      <c r="O63" s="31">
        <v>70</v>
      </c>
      <c r="P63" s="31">
        <v>60</v>
      </c>
      <c r="Q63" s="31" t="s">
        <v>35</v>
      </c>
      <c r="R63" s="31" t="s">
        <v>201</v>
      </c>
      <c r="S63" s="31">
        <v>180</v>
      </c>
      <c r="T63" s="31"/>
    </row>
    <row r="64" s="4" customFormat="1" ht="33.75" spans="1:20">
      <c r="A64" s="30">
        <v>46</v>
      </c>
      <c r="B64" s="36" t="s">
        <v>232</v>
      </c>
      <c r="C64" s="30" t="s">
        <v>43</v>
      </c>
      <c r="D64" s="36" t="s">
        <v>233</v>
      </c>
      <c r="E64" s="34" t="s">
        <v>234</v>
      </c>
      <c r="F64" s="37" t="s">
        <v>235</v>
      </c>
      <c r="G64" s="63" t="s">
        <v>236</v>
      </c>
      <c r="H64" s="31" t="s">
        <v>41</v>
      </c>
      <c r="I64" s="25">
        <f t="shared" si="3"/>
        <v>60</v>
      </c>
      <c r="J64" s="30">
        <v>0</v>
      </c>
      <c r="K64" s="30">
        <v>20</v>
      </c>
      <c r="L64" s="30">
        <v>20</v>
      </c>
      <c r="M64" s="30">
        <v>20</v>
      </c>
      <c r="N64" s="30" t="s">
        <v>57</v>
      </c>
      <c r="O64" s="30">
        <v>60</v>
      </c>
      <c r="P64" s="30">
        <v>60</v>
      </c>
      <c r="Q64" s="74" t="s">
        <v>35</v>
      </c>
      <c r="R64" s="74" t="s">
        <v>49</v>
      </c>
      <c r="S64" s="74">
        <v>180</v>
      </c>
      <c r="T64" s="34"/>
    </row>
    <row r="65" s="4" customFormat="1" ht="33.75" spans="1:20">
      <c r="A65" s="30">
        <v>47</v>
      </c>
      <c r="B65" s="78" t="s">
        <v>237</v>
      </c>
      <c r="C65" s="30" t="s">
        <v>43</v>
      </c>
      <c r="D65" s="62" t="s">
        <v>238</v>
      </c>
      <c r="E65" s="53" t="s">
        <v>239</v>
      </c>
      <c r="F65" s="32" t="s">
        <v>240</v>
      </c>
      <c r="G65" s="63" t="s">
        <v>236</v>
      </c>
      <c r="H65" s="31" t="s">
        <v>41</v>
      </c>
      <c r="I65" s="25">
        <f t="shared" si="3"/>
        <v>80</v>
      </c>
      <c r="J65" s="31">
        <v>0</v>
      </c>
      <c r="K65" s="30">
        <v>20</v>
      </c>
      <c r="L65" s="30">
        <v>30</v>
      </c>
      <c r="M65" s="30">
        <v>30</v>
      </c>
      <c r="N65" s="30" t="s">
        <v>57</v>
      </c>
      <c r="O65" s="30">
        <v>60</v>
      </c>
      <c r="P65" s="30">
        <v>60</v>
      </c>
      <c r="Q65" s="74" t="s">
        <v>35</v>
      </c>
      <c r="R65" s="74" t="s">
        <v>49</v>
      </c>
      <c r="S65" s="74">
        <v>180</v>
      </c>
      <c r="T65" s="34"/>
    </row>
    <row r="66" s="4" customFormat="1" ht="33.75" spans="1:20">
      <c r="A66" s="30">
        <v>48</v>
      </c>
      <c r="B66" s="36" t="s">
        <v>241</v>
      </c>
      <c r="C66" s="30" t="s">
        <v>43</v>
      </c>
      <c r="D66" s="36" t="s">
        <v>242</v>
      </c>
      <c r="E66" s="34" t="s">
        <v>243</v>
      </c>
      <c r="F66" s="37" t="s">
        <v>244</v>
      </c>
      <c r="G66" s="63" t="s">
        <v>236</v>
      </c>
      <c r="H66" s="31" t="s">
        <v>41</v>
      </c>
      <c r="I66" s="25">
        <f t="shared" si="3"/>
        <v>63</v>
      </c>
      <c r="J66" s="30">
        <v>0</v>
      </c>
      <c r="K66" s="30">
        <v>20</v>
      </c>
      <c r="L66" s="30">
        <v>25</v>
      </c>
      <c r="M66" s="30">
        <v>18</v>
      </c>
      <c r="N66" s="30" t="s">
        <v>57</v>
      </c>
      <c r="O66" s="30">
        <v>60</v>
      </c>
      <c r="P66" s="30">
        <v>60</v>
      </c>
      <c r="Q66" s="74" t="s">
        <v>35</v>
      </c>
      <c r="R66" s="74" t="s">
        <v>49</v>
      </c>
      <c r="S66" s="74">
        <v>180</v>
      </c>
      <c r="T66" s="34"/>
    </row>
    <row r="67" s="4" customFormat="1" ht="27" customHeight="1" spans="1:20">
      <c r="A67" s="30">
        <v>49</v>
      </c>
      <c r="B67" s="79" t="s">
        <v>245</v>
      </c>
      <c r="C67" s="30" t="s">
        <v>43</v>
      </c>
      <c r="D67" s="36" t="s">
        <v>246</v>
      </c>
      <c r="E67" s="34" t="s">
        <v>247</v>
      </c>
      <c r="F67" s="32" t="s">
        <v>248</v>
      </c>
      <c r="G67" s="63"/>
      <c r="H67" s="31" t="s">
        <v>41</v>
      </c>
      <c r="I67" s="25">
        <f t="shared" si="3"/>
        <v>35</v>
      </c>
      <c r="J67" s="31">
        <v>0</v>
      </c>
      <c r="K67" s="95">
        <v>0</v>
      </c>
      <c r="L67" s="95">
        <v>0</v>
      </c>
      <c r="M67" s="95">
        <v>35</v>
      </c>
      <c r="N67" s="30"/>
      <c r="O67" s="30"/>
      <c r="P67" s="30"/>
      <c r="Q67" s="74"/>
      <c r="R67" s="74"/>
      <c r="S67" s="74"/>
      <c r="T67" s="35" t="s">
        <v>73</v>
      </c>
    </row>
    <row r="68" s="4" customFormat="1" ht="27" customHeight="1" spans="1:20">
      <c r="A68" s="30">
        <v>50</v>
      </c>
      <c r="B68" s="80" t="s">
        <v>249</v>
      </c>
      <c r="C68" s="30" t="s">
        <v>43</v>
      </c>
      <c r="D68" s="36" t="s">
        <v>250</v>
      </c>
      <c r="E68" s="34" t="s">
        <v>251</v>
      </c>
      <c r="F68" s="32" t="s">
        <v>252</v>
      </c>
      <c r="G68" s="63"/>
      <c r="H68" s="31" t="s">
        <v>41</v>
      </c>
      <c r="I68" s="25">
        <f t="shared" si="3"/>
        <v>30</v>
      </c>
      <c r="J68" s="30">
        <v>0</v>
      </c>
      <c r="K68" s="95">
        <v>0</v>
      </c>
      <c r="L68" s="95">
        <v>0</v>
      </c>
      <c r="M68" s="95">
        <v>30</v>
      </c>
      <c r="N68" s="30"/>
      <c r="O68" s="30"/>
      <c r="P68" s="30"/>
      <c r="Q68" s="74"/>
      <c r="R68" s="74"/>
      <c r="S68" s="74"/>
      <c r="T68" s="35" t="s">
        <v>73</v>
      </c>
    </row>
    <row r="69" s="4" customFormat="1" ht="27" customHeight="1" spans="1:20">
      <c r="A69" s="30">
        <v>51</v>
      </c>
      <c r="B69" s="81" t="s">
        <v>253</v>
      </c>
      <c r="C69" s="30" t="s">
        <v>43</v>
      </c>
      <c r="D69" s="36" t="s">
        <v>254</v>
      </c>
      <c r="E69" s="34" t="s">
        <v>255</v>
      </c>
      <c r="F69" s="32" t="s">
        <v>256</v>
      </c>
      <c r="G69" s="63"/>
      <c r="H69" s="31" t="s">
        <v>41</v>
      </c>
      <c r="I69" s="25">
        <f t="shared" si="3"/>
        <v>35</v>
      </c>
      <c r="J69" s="31">
        <v>0</v>
      </c>
      <c r="K69" s="95">
        <v>0</v>
      </c>
      <c r="L69" s="95">
        <v>0</v>
      </c>
      <c r="M69" s="95">
        <v>35</v>
      </c>
      <c r="N69" s="30"/>
      <c r="O69" s="30"/>
      <c r="P69" s="30"/>
      <c r="Q69" s="74"/>
      <c r="R69" s="74"/>
      <c r="S69" s="74"/>
      <c r="T69" s="35" t="s">
        <v>73</v>
      </c>
    </row>
    <row r="70" s="4" customFormat="1" ht="27" customHeight="1" spans="1:20">
      <c r="A70" s="30">
        <v>52</v>
      </c>
      <c r="B70" s="82" t="s">
        <v>257</v>
      </c>
      <c r="C70" s="30" t="s">
        <v>43</v>
      </c>
      <c r="D70" s="36" t="s">
        <v>258</v>
      </c>
      <c r="E70" s="34" t="s">
        <v>259</v>
      </c>
      <c r="F70" s="32" t="s">
        <v>260</v>
      </c>
      <c r="G70" s="63"/>
      <c r="H70" s="31" t="s">
        <v>41</v>
      </c>
      <c r="I70" s="25">
        <f t="shared" si="3"/>
        <v>35</v>
      </c>
      <c r="J70" s="30">
        <v>0</v>
      </c>
      <c r="K70" s="95">
        <v>0</v>
      </c>
      <c r="L70" s="95">
        <v>0</v>
      </c>
      <c r="M70" s="95">
        <v>35</v>
      </c>
      <c r="N70" s="30"/>
      <c r="O70" s="30"/>
      <c r="P70" s="30"/>
      <c r="Q70" s="74"/>
      <c r="R70" s="74"/>
      <c r="S70" s="74"/>
      <c r="T70" s="35" t="s">
        <v>73</v>
      </c>
    </row>
    <row r="71" s="4" customFormat="1" ht="27" customHeight="1" spans="1:20">
      <c r="A71" s="30">
        <v>53</v>
      </c>
      <c r="B71" s="83" t="s">
        <v>261</v>
      </c>
      <c r="C71" s="30" t="s">
        <v>43</v>
      </c>
      <c r="D71" s="36" t="s">
        <v>262</v>
      </c>
      <c r="E71" s="34" t="s">
        <v>263</v>
      </c>
      <c r="F71" s="32" t="s">
        <v>264</v>
      </c>
      <c r="G71" s="63"/>
      <c r="H71" s="31" t="s">
        <v>41</v>
      </c>
      <c r="I71" s="25">
        <f t="shared" si="3"/>
        <v>20</v>
      </c>
      <c r="J71" s="31">
        <v>0</v>
      </c>
      <c r="K71" s="95">
        <v>0</v>
      </c>
      <c r="L71" s="95">
        <v>0</v>
      </c>
      <c r="M71" s="95">
        <v>20</v>
      </c>
      <c r="N71" s="30"/>
      <c r="O71" s="30"/>
      <c r="P71" s="30"/>
      <c r="Q71" s="74"/>
      <c r="R71" s="74"/>
      <c r="S71" s="74"/>
      <c r="T71" s="35" t="s">
        <v>73</v>
      </c>
    </row>
    <row r="72" s="4" customFormat="1" ht="36" spans="1:20">
      <c r="A72" s="30">
        <v>54</v>
      </c>
      <c r="B72" s="83" t="s">
        <v>265</v>
      </c>
      <c r="C72" s="30" t="s">
        <v>43</v>
      </c>
      <c r="D72" s="36" t="s">
        <v>266</v>
      </c>
      <c r="E72" s="34" t="s">
        <v>267</v>
      </c>
      <c r="F72" s="32" t="s">
        <v>268</v>
      </c>
      <c r="G72" s="63"/>
      <c r="H72" s="31" t="s">
        <v>41</v>
      </c>
      <c r="I72" s="25">
        <f t="shared" si="3"/>
        <v>20</v>
      </c>
      <c r="J72" s="30">
        <v>0</v>
      </c>
      <c r="K72" s="95">
        <v>0</v>
      </c>
      <c r="L72" s="95">
        <v>0</v>
      </c>
      <c r="M72" s="95">
        <v>20</v>
      </c>
      <c r="N72" s="30"/>
      <c r="O72" s="30"/>
      <c r="P72" s="30"/>
      <c r="Q72" s="74"/>
      <c r="R72" s="74"/>
      <c r="S72" s="74"/>
      <c r="T72" s="35" t="s">
        <v>73</v>
      </c>
    </row>
    <row r="73" s="4" customFormat="1" ht="28" customHeight="1" spans="1:20">
      <c r="A73" s="30">
        <v>55</v>
      </c>
      <c r="B73" s="83" t="s">
        <v>269</v>
      </c>
      <c r="C73" s="30" t="s">
        <v>43</v>
      </c>
      <c r="D73" s="36" t="s">
        <v>254</v>
      </c>
      <c r="E73" s="34" t="s">
        <v>255</v>
      </c>
      <c r="F73" s="32" t="s">
        <v>256</v>
      </c>
      <c r="G73" s="63"/>
      <c r="H73" s="31" t="s">
        <v>41</v>
      </c>
      <c r="I73" s="25">
        <f t="shared" si="3"/>
        <v>35</v>
      </c>
      <c r="J73" s="31">
        <v>0</v>
      </c>
      <c r="K73" s="95">
        <v>0</v>
      </c>
      <c r="L73" s="95">
        <v>0</v>
      </c>
      <c r="M73" s="95">
        <v>35</v>
      </c>
      <c r="N73" s="30"/>
      <c r="O73" s="30"/>
      <c r="P73" s="30"/>
      <c r="Q73" s="74"/>
      <c r="R73" s="74"/>
      <c r="S73" s="74"/>
      <c r="T73" s="35" t="s">
        <v>73</v>
      </c>
    </row>
    <row r="74" s="4" customFormat="1" ht="28" customHeight="1" spans="1:20">
      <c r="A74" s="30">
        <v>56</v>
      </c>
      <c r="B74" s="83" t="s">
        <v>270</v>
      </c>
      <c r="C74" s="30" t="s">
        <v>43</v>
      </c>
      <c r="D74" s="36" t="s">
        <v>271</v>
      </c>
      <c r="E74" s="34" t="s">
        <v>272</v>
      </c>
      <c r="F74" s="32" t="s">
        <v>273</v>
      </c>
      <c r="G74" s="63"/>
      <c r="H74" s="31" t="s">
        <v>41</v>
      </c>
      <c r="I74" s="25">
        <f t="shared" si="3"/>
        <v>25</v>
      </c>
      <c r="J74" s="30">
        <v>0</v>
      </c>
      <c r="K74" s="95">
        <v>0</v>
      </c>
      <c r="L74" s="95">
        <v>0</v>
      </c>
      <c r="M74" s="95">
        <v>25</v>
      </c>
      <c r="N74" s="30"/>
      <c r="O74" s="30"/>
      <c r="P74" s="30"/>
      <c r="Q74" s="74"/>
      <c r="R74" s="74"/>
      <c r="S74" s="74"/>
      <c r="T74" s="35" t="s">
        <v>73</v>
      </c>
    </row>
    <row r="75" s="4" customFormat="1" ht="28" customHeight="1" spans="1:20">
      <c r="A75" s="30">
        <v>57</v>
      </c>
      <c r="B75" s="83" t="s">
        <v>274</v>
      </c>
      <c r="C75" s="30" t="s">
        <v>43</v>
      </c>
      <c r="D75" s="36" t="s">
        <v>275</v>
      </c>
      <c r="E75" s="34" t="s">
        <v>276</v>
      </c>
      <c r="F75" s="32" t="s">
        <v>277</v>
      </c>
      <c r="G75" s="63"/>
      <c r="H75" s="31" t="s">
        <v>41</v>
      </c>
      <c r="I75" s="25">
        <f t="shared" si="3"/>
        <v>65</v>
      </c>
      <c r="J75" s="31">
        <v>0</v>
      </c>
      <c r="K75" s="95">
        <v>0</v>
      </c>
      <c r="L75" s="95">
        <v>0</v>
      </c>
      <c r="M75" s="95">
        <v>65</v>
      </c>
      <c r="N75" s="30"/>
      <c r="O75" s="30"/>
      <c r="P75" s="30"/>
      <c r="Q75" s="74"/>
      <c r="R75" s="74"/>
      <c r="S75" s="74"/>
      <c r="T75" s="35" t="s">
        <v>73</v>
      </c>
    </row>
    <row r="76" s="4" customFormat="1" ht="15" customHeight="1" spans="1:20">
      <c r="A76" s="25" t="s">
        <v>278</v>
      </c>
      <c r="B76" s="28"/>
      <c r="C76" s="25"/>
      <c r="D76" s="28"/>
      <c r="E76" s="25"/>
      <c r="F76" s="25"/>
      <c r="G76" s="29"/>
      <c r="H76" s="25"/>
      <c r="I76" s="25">
        <f t="shared" ref="I76:I100" si="4">SUM(J76:M76)</f>
        <v>273</v>
      </c>
      <c r="J76" s="25">
        <v>0</v>
      </c>
      <c r="K76" s="25">
        <v>75</v>
      </c>
      <c r="L76" s="25">
        <v>64</v>
      </c>
      <c r="M76" s="25">
        <v>134</v>
      </c>
      <c r="N76" s="25"/>
      <c r="O76" s="25"/>
      <c r="P76" s="25"/>
      <c r="Q76" s="25"/>
      <c r="R76" s="25"/>
      <c r="S76" s="25"/>
      <c r="T76" s="25"/>
    </row>
    <row r="77" s="4" customFormat="1" ht="33.75" spans="1:20">
      <c r="A77" s="30">
        <v>58</v>
      </c>
      <c r="B77" s="36" t="s">
        <v>279</v>
      </c>
      <c r="C77" s="30" t="s">
        <v>28</v>
      </c>
      <c r="D77" s="36" t="s">
        <v>280</v>
      </c>
      <c r="E77" s="34" t="s">
        <v>281</v>
      </c>
      <c r="F77" s="37" t="s">
        <v>282</v>
      </c>
      <c r="G77" s="35" t="s">
        <v>56</v>
      </c>
      <c r="H77" s="30" t="s">
        <v>41</v>
      </c>
      <c r="I77" s="25">
        <f t="shared" si="4"/>
        <v>144</v>
      </c>
      <c r="J77" s="30">
        <v>0</v>
      </c>
      <c r="K77" s="30">
        <v>50</v>
      </c>
      <c r="L77" s="30">
        <v>45</v>
      </c>
      <c r="M77" s="30">
        <v>49</v>
      </c>
      <c r="N77" s="29" t="s">
        <v>57</v>
      </c>
      <c r="O77" s="25">
        <v>55</v>
      </c>
      <c r="P77" s="25">
        <v>55</v>
      </c>
      <c r="Q77" s="25" t="s">
        <v>35</v>
      </c>
      <c r="R77" s="25" t="s">
        <v>59</v>
      </c>
      <c r="S77" s="25">
        <v>150</v>
      </c>
      <c r="T77" s="34"/>
    </row>
    <row r="78" s="4" customFormat="1" ht="36" spans="1:20">
      <c r="A78" s="31">
        <v>59</v>
      </c>
      <c r="B78" s="84" t="s">
        <v>283</v>
      </c>
      <c r="C78" s="53" t="s">
        <v>43</v>
      </c>
      <c r="D78" s="84" t="s">
        <v>284</v>
      </c>
      <c r="E78" s="43" t="s">
        <v>285</v>
      </c>
      <c r="F78" s="32" t="s">
        <v>286</v>
      </c>
      <c r="G78" s="41" t="s">
        <v>68</v>
      </c>
      <c r="H78" s="30" t="s">
        <v>41</v>
      </c>
      <c r="I78" s="25">
        <f t="shared" si="4"/>
        <v>64</v>
      </c>
      <c r="J78" s="30">
        <v>0</v>
      </c>
      <c r="K78" s="30">
        <v>25</v>
      </c>
      <c r="L78" s="30">
        <v>19</v>
      </c>
      <c r="M78" s="30">
        <v>20</v>
      </c>
      <c r="N78" s="30" t="s">
        <v>87</v>
      </c>
      <c r="O78" s="30">
        <v>55</v>
      </c>
      <c r="P78" s="30">
        <v>55</v>
      </c>
      <c r="Q78" s="74" t="s">
        <v>35</v>
      </c>
      <c r="R78" s="74" t="s">
        <v>49</v>
      </c>
      <c r="S78" s="74">
        <v>140</v>
      </c>
      <c r="T78" s="34"/>
    </row>
    <row r="79" s="4" customFormat="1" ht="33.75" spans="1:20">
      <c r="A79" s="30">
        <v>60</v>
      </c>
      <c r="B79" s="84" t="s">
        <v>287</v>
      </c>
      <c r="C79" s="53" t="s">
        <v>43</v>
      </c>
      <c r="D79" s="84" t="s">
        <v>288</v>
      </c>
      <c r="E79" s="85" t="s">
        <v>289</v>
      </c>
      <c r="F79" s="32" t="s">
        <v>290</v>
      </c>
      <c r="G79" s="41" t="s">
        <v>68</v>
      </c>
      <c r="H79" s="30" t="s">
        <v>41</v>
      </c>
      <c r="I79" s="25">
        <f t="shared" si="4"/>
        <v>35</v>
      </c>
      <c r="J79" s="30">
        <v>0</v>
      </c>
      <c r="K79" s="30">
        <v>0</v>
      </c>
      <c r="L79" s="30">
        <v>0</v>
      </c>
      <c r="M79" s="30">
        <v>35</v>
      </c>
      <c r="N79" s="30" t="s">
        <v>87</v>
      </c>
      <c r="O79" s="30">
        <v>55</v>
      </c>
      <c r="P79" s="30">
        <v>55</v>
      </c>
      <c r="Q79" s="74" t="s">
        <v>35</v>
      </c>
      <c r="R79" s="25" t="s">
        <v>69</v>
      </c>
      <c r="S79" s="25">
        <v>110</v>
      </c>
      <c r="T79" s="34"/>
    </row>
    <row r="80" s="4" customFormat="1" ht="33.75" spans="1:20">
      <c r="A80" s="31">
        <v>61</v>
      </c>
      <c r="B80" s="84" t="s">
        <v>291</v>
      </c>
      <c r="C80" s="53" t="s">
        <v>43</v>
      </c>
      <c r="D80" s="84" t="s">
        <v>292</v>
      </c>
      <c r="E80" s="85" t="s">
        <v>289</v>
      </c>
      <c r="F80" s="32" t="s">
        <v>290</v>
      </c>
      <c r="G80" s="41" t="s">
        <v>68</v>
      </c>
      <c r="H80" s="30" t="s">
        <v>41</v>
      </c>
      <c r="I80" s="25">
        <f t="shared" si="4"/>
        <v>30</v>
      </c>
      <c r="J80" s="95">
        <v>0</v>
      </c>
      <c r="K80" s="95">
        <v>0</v>
      </c>
      <c r="L80" s="95">
        <v>0</v>
      </c>
      <c r="M80" s="95">
        <v>30</v>
      </c>
      <c r="N80" s="30" t="s">
        <v>87</v>
      </c>
      <c r="O80" s="30">
        <v>55</v>
      </c>
      <c r="P80" s="30">
        <v>55</v>
      </c>
      <c r="Q80" s="74" t="s">
        <v>35</v>
      </c>
      <c r="R80" s="25" t="s">
        <v>123</v>
      </c>
      <c r="S80" s="76" t="s">
        <v>124</v>
      </c>
      <c r="T80" s="85"/>
    </row>
    <row r="81" s="4" customFormat="1" ht="15" customHeight="1" spans="1:20">
      <c r="A81" s="38" t="s">
        <v>293</v>
      </c>
      <c r="B81" s="39"/>
      <c r="C81" s="25"/>
      <c r="D81" s="73"/>
      <c r="E81" s="73"/>
      <c r="F81" s="25"/>
      <c r="G81" s="29"/>
      <c r="H81" s="25"/>
      <c r="I81" s="25">
        <f>SUM(I82:I93)</f>
        <v>869</v>
      </c>
      <c r="J81" s="25">
        <f>SUM(J82:J88)</f>
        <v>0</v>
      </c>
      <c r="K81" s="25">
        <v>317</v>
      </c>
      <c r="L81" s="25">
        <v>165</v>
      </c>
      <c r="M81" s="25">
        <v>387</v>
      </c>
      <c r="N81" s="25"/>
      <c r="O81" s="25"/>
      <c r="P81" s="25"/>
      <c r="Q81" s="25"/>
      <c r="R81" s="25"/>
      <c r="S81" s="25"/>
      <c r="T81" s="25"/>
    </row>
    <row r="82" s="5" customFormat="1" ht="33.75" spans="1:20">
      <c r="A82" s="30">
        <v>62</v>
      </c>
      <c r="B82" s="86" t="s">
        <v>294</v>
      </c>
      <c r="C82" s="30" t="s">
        <v>28</v>
      </c>
      <c r="D82" s="36" t="s">
        <v>295</v>
      </c>
      <c r="E82" s="34" t="s">
        <v>296</v>
      </c>
      <c r="F82" s="37" t="s">
        <v>297</v>
      </c>
      <c r="G82" s="35" t="s">
        <v>56</v>
      </c>
      <c r="H82" s="34" t="s">
        <v>41</v>
      </c>
      <c r="I82" s="25">
        <f t="shared" si="4"/>
        <v>354</v>
      </c>
      <c r="J82" s="30">
        <v>0</v>
      </c>
      <c r="K82" s="30">
        <v>190</v>
      </c>
      <c r="L82" s="30">
        <v>44</v>
      </c>
      <c r="M82" s="30">
        <v>120</v>
      </c>
      <c r="N82" s="30" t="s">
        <v>34</v>
      </c>
      <c r="O82" s="30">
        <v>70</v>
      </c>
      <c r="P82" s="30">
        <v>60</v>
      </c>
      <c r="Q82" s="74" t="s">
        <v>35</v>
      </c>
      <c r="R82" s="74" t="s">
        <v>36</v>
      </c>
      <c r="S82" s="74">
        <v>242</v>
      </c>
      <c r="T82" s="34"/>
    </row>
    <row r="83" s="5" customFormat="1" ht="34" customHeight="1" spans="1:20">
      <c r="A83" s="30">
        <v>63</v>
      </c>
      <c r="B83" s="86" t="s">
        <v>298</v>
      </c>
      <c r="C83" s="87" t="s">
        <v>43</v>
      </c>
      <c r="D83" s="88" t="s">
        <v>299</v>
      </c>
      <c r="E83" s="37" t="s">
        <v>300</v>
      </c>
      <c r="F83" s="89" t="s">
        <v>301</v>
      </c>
      <c r="G83" s="41" t="s">
        <v>68</v>
      </c>
      <c r="H83" s="34" t="s">
        <v>41</v>
      </c>
      <c r="I83" s="25">
        <f t="shared" si="4"/>
        <v>39</v>
      </c>
      <c r="J83" s="96">
        <v>0</v>
      </c>
      <c r="K83" s="30">
        <v>25</v>
      </c>
      <c r="L83" s="30">
        <v>14</v>
      </c>
      <c r="M83" s="30">
        <v>0</v>
      </c>
      <c r="N83" s="30" t="s">
        <v>87</v>
      </c>
      <c r="O83" s="30">
        <v>70</v>
      </c>
      <c r="P83" s="30">
        <v>60</v>
      </c>
      <c r="Q83" s="34" t="s">
        <v>35</v>
      </c>
      <c r="R83" s="34" t="s">
        <v>59</v>
      </c>
      <c r="S83" s="34">
        <v>160</v>
      </c>
      <c r="T83" s="34"/>
    </row>
    <row r="84" s="4" customFormat="1" ht="33.75" spans="1:20">
      <c r="A84" s="30">
        <v>64</v>
      </c>
      <c r="B84" s="62" t="s">
        <v>302</v>
      </c>
      <c r="C84" s="30" t="s">
        <v>43</v>
      </c>
      <c r="D84" s="33" t="s">
        <v>303</v>
      </c>
      <c r="E84" s="34" t="s">
        <v>304</v>
      </c>
      <c r="F84" s="34" t="s">
        <v>305</v>
      </c>
      <c r="G84" s="41" t="s">
        <v>68</v>
      </c>
      <c r="H84" s="34" t="s">
        <v>41</v>
      </c>
      <c r="I84" s="25">
        <f t="shared" si="4"/>
        <v>39</v>
      </c>
      <c r="J84" s="30">
        <v>0</v>
      </c>
      <c r="K84" s="30">
        <v>25</v>
      </c>
      <c r="L84" s="30">
        <v>11</v>
      </c>
      <c r="M84" s="30">
        <v>3</v>
      </c>
      <c r="N84" s="30" t="s">
        <v>87</v>
      </c>
      <c r="O84" s="30">
        <v>55</v>
      </c>
      <c r="P84" s="30">
        <v>55</v>
      </c>
      <c r="Q84" s="74" t="s">
        <v>35</v>
      </c>
      <c r="R84" s="74" t="s">
        <v>59</v>
      </c>
      <c r="S84" s="74">
        <v>160</v>
      </c>
      <c r="T84" s="34"/>
    </row>
    <row r="85" s="4" customFormat="1" ht="36" spans="1:20">
      <c r="A85" s="30">
        <v>65</v>
      </c>
      <c r="B85" s="62" t="s">
        <v>306</v>
      </c>
      <c r="C85" s="30" t="s">
        <v>43</v>
      </c>
      <c r="D85" s="33" t="s">
        <v>307</v>
      </c>
      <c r="E85" s="34" t="s">
        <v>308</v>
      </c>
      <c r="F85" s="100" t="s">
        <v>309</v>
      </c>
      <c r="G85" s="41" t="s">
        <v>68</v>
      </c>
      <c r="H85" s="34" t="s">
        <v>41</v>
      </c>
      <c r="I85" s="25">
        <f t="shared" si="4"/>
        <v>9</v>
      </c>
      <c r="J85" s="97">
        <v>0</v>
      </c>
      <c r="K85" s="98">
        <v>2</v>
      </c>
      <c r="L85" s="98">
        <v>2</v>
      </c>
      <c r="M85" s="98">
        <v>5</v>
      </c>
      <c r="N85" s="30" t="s">
        <v>87</v>
      </c>
      <c r="O85" s="30">
        <v>60</v>
      </c>
      <c r="P85" s="30">
        <v>70</v>
      </c>
      <c r="Q85" s="74" t="s">
        <v>35</v>
      </c>
      <c r="R85" s="25" t="s">
        <v>123</v>
      </c>
      <c r="S85" s="76" t="s">
        <v>124</v>
      </c>
      <c r="T85" s="34"/>
    </row>
    <row r="86" s="4" customFormat="1" ht="33.75" spans="1:20">
      <c r="A86" s="30">
        <v>66</v>
      </c>
      <c r="B86" s="62" t="s">
        <v>310</v>
      </c>
      <c r="C86" s="30" t="s">
        <v>43</v>
      </c>
      <c r="D86" s="33" t="s">
        <v>311</v>
      </c>
      <c r="E86" s="34" t="s">
        <v>312</v>
      </c>
      <c r="F86" s="34" t="s">
        <v>313</v>
      </c>
      <c r="G86" s="41" t="s">
        <v>68</v>
      </c>
      <c r="H86" s="34" t="s">
        <v>41</v>
      </c>
      <c r="I86" s="25">
        <f t="shared" si="4"/>
        <v>35</v>
      </c>
      <c r="J86" s="30">
        <v>0</v>
      </c>
      <c r="K86" s="30">
        <v>0</v>
      </c>
      <c r="L86" s="30">
        <v>0</v>
      </c>
      <c r="M86" s="30">
        <v>35</v>
      </c>
      <c r="N86" s="30" t="s">
        <v>57</v>
      </c>
      <c r="O86" s="30">
        <v>45</v>
      </c>
      <c r="P86" s="30">
        <v>50</v>
      </c>
      <c r="Q86" s="74" t="s">
        <v>35</v>
      </c>
      <c r="R86" s="74" t="s">
        <v>201</v>
      </c>
      <c r="S86" s="74">
        <v>150</v>
      </c>
      <c r="T86" s="34"/>
    </row>
    <row r="87" s="4" customFormat="1" ht="33.75" spans="1:20">
      <c r="A87" s="30">
        <v>67</v>
      </c>
      <c r="B87" s="62" t="s">
        <v>314</v>
      </c>
      <c r="C87" s="52" t="s">
        <v>43</v>
      </c>
      <c r="D87" s="90" t="s">
        <v>315</v>
      </c>
      <c r="E87" s="43" t="s">
        <v>316</v>
      </c>
      <c r="F87" s="31" t="s">
        <v>317</v>
      </c>
      <c r="G87" s="41" t="s">
        <v>68</v>
      </c>
      <c r="H87" s="34" t="s">
        <v>41</v>
      </c>
      <c r="I87" s="25">
        <f t="shared" si="4"/>
        <v>43</v>
      </c>
      <c r="J87" s="30">
        <v>0</v>
      </c>
      <c r="K87" s="30">
        <v>25</v>
      </c>
      <c r="L87" s="30">
        <v>4</v>
      </c>
      <c r="M87" s="30">
        <v>14</v>
      </c>
      <c r="N87" s="30" t="s">
        <v>87</v>
      </c>
      <c r="O87" s="30">
        <v>55</v>
      </c>
      <c r="P87" s="30">
        <v>55</v>
      </c>
      <c r="Q87" s="34" t="s">
        <v>35</v>
      </c>
      <c r="R87" s="34" t="s">
        <v>59</v>
      </c>
      <c r="S87" s="34">
        <v>160</v>
      </c>
      <c r="T87" s="34"/>
    </row>
    <row r="88" s="4" customFormat="1" ht="36" spans="1:20">
      <c r="A88" s="30">
        <v>68</v>
      </c>
      <c r="B88" s="62" t="s">
        <v>318</v>
      </c>
      <c r="C88" s="52" t="s">
        <v>43</v>
      </c>
      <c r="D88" s="91" t="s">
        <v>319</v>
      </c>
      <c r="E88" s="34" t="s">
        <v>320</v>
      </c>
      <c r="F88" s="34" t="s">
        <v>321</v>
      </c>
      <c r="G88" s="41" t="s">
        <v>68</v>
      </c>
      <c r="H88" s="34" t="s">
        <v>41</v>
      </c>
      <c r="I88" s="25">
        <f t="shared" si="4"/>
        <v>35</v>
      </c>
      <c r="J88" s="30">
        <v>0</v>
      </c>
      <c r="K88" s="30">
        <v>0</v>
      </c>
      <c r="L88" s="30">
        <v>0</v>
      </c>
      <c r="M88" s="30">
        <v>35</v>
      </c>
      <c r="N88" s="30" t="s">
        <v>87</v>
      </c>
      <c r="O88" s="30">
        <v>45</v>
      </c>
      <c r="P88" s="30">
        <v>45</v>
      </c>
      <c r="Q88" s="34" t="s">
        <v>35</v>
      </c>
      <c r="R88" s="74" t="s">
        <v>201</v>
      </c>
      <c r="S88" s="74">
        <v>150</v>
      </c>
      <c r="T88" s="34"/>
    </row>
    <row r="89" s="4" customFormat="1" ht="36" spans="1:20">
      <c r="A89" s="30">
        <v>69</v>
      </c>
      <c r="B89" s="62" t="s">
        <v>322</v>
      </c>
      <c r="C89" s="52" t="s">
        <v>43</v>
      </c>
      <c r="D89" s="33" t="s">
        <v>323</v>
      </c>
      <c r="E89" s="34" t="s">
        <v>324</v>
      </c>
      <c r="F89" s="37" t="s">
        <v>325</v>
      </c>
      <c r="G89" s="41"/>
      <c r="H89" s="34" t="s">
        <v>41</v>
      </c>
      <c r="I89" s="25">
        <f t="shared" si="4"/>
        <v>90</v>
      </c>
      <c r="J89" s="30">
        <v>0</v>
      </c>
      <c r="K89" s="30">
        <v>25</v>
      </c>
      <c r="L89" s="30">
        <v>30</v>
      </c>
      <c r="M89" s="30">
        <v>35</v>
      </c>
      <c r="N89" s="30"/>
      <c r="O89" s="30"/>
      <c r="P89" s="30"/>
      <c r="Q89" s="34"/>
      <c r="R89" s="74"/>
      <c r="S89" s="74"/>
      <c r="T89" s="35" t="s">
        <v>73</v>
      </c>
    </row>
    <row r="90" s="4" customFormat="1" ht="36" spans="1:20">
      <c r="A90" s="30">
        <v>70</v>
      </c>
      <c r="B90" s="62" t="s">
        <v>326</v>
      </c>
      <c r="C90" s="52" t="s">
        <v>43</v>
      </c>
      <c r="D90" s="91" t="s">
        <v>327</v>
      </c>
      <c r="E90" s="34" t="s">
        <v>328</v>
      </c>
      <c r="F90" s="34" t="s">
        <v>329</v>
      </c>
      <c r="G90" s="41"/>
      <c r="H90" s="34" t="s">
        <v>41</v>
      </c>
      <c r="I90" s="25">
        <f t="shared" si="4"/>
        <v>35</v>
      </c>
      <c r="J90" s="30">
        <v>0</v>
      </c>
      <c r="K90" s="30">
        <v>0</v>
      </c>
      <c r="L90" s="30">
        <v>0</v>
      </c>
      <c r="M90" s="30">
        <v>35</v>
      </c>
      <c r="N90" s="30"/>
      <c r="O90" s="30"/>
      <c r="P90" s="30"/>
      <c r="Q90" s="34"/>
      <c r="R90" s="74"/>
      <c r="S90" s="74"/>
      <c r="T90" s="35" t="s">
        <v>73</v>
      </c>
    </row>
    <row r="91" s="4" customFormat="1" ht="36" spans="1:20">
      <c r="A91" s="30">
        <v>71</v>
      </c>
      <c r="B91" s="62" t="s">
        <v>330</v>
      </c>
      <c r="C91" s="52" t="s">
        <v>43</v>
      </c>
      <c r="D91" s="91" t="s">
        <v>331</v>
      </c>
      <c r="E91" s="34" t="s">
        <v>328</v>
      </c>
      <c r="F91" s="34" t="s">
        <v>332</v>
      </c>
      <c r="G91" s="41"/>
      <c r="H91" s="34" t="s">
        <v>41</v>
      </c>
      <c r="I91" s="25">
        <f t="shared" si="4"/>
        <v>90</v>
      </c>
      <c r="J91" s="30">
        <v>0</v>
      </c>
      <c r="K91" s="30">
        <v>25</v>
      </c>
      <c r="L91" s="30">
        <v>30</v>
      </c>
      <c r="M91" s="30">
        <v>35</v>
      </c>
      <c r="N91" s="30"/>
      <c r="O91" s="30"/>
      <c r="P91" s="30"/>
      <c r="Q91" s="34"/>
      <c r="R91" s="74"/>
      <c r="S91" s="74"/>
      <c r="T91" s="35" t="s">
        <v>73</v>
      </c>
    </row>
    <row r="92" s="4" customFormat="1" ht="36" spans="1:20">
      <c r="A92" s="30">
        <v>72</v>
      </c>
      <c r="B92" s="62" t="s">
        <v>333</v>
      </c>
      <c r="C92" s="52" t="s">
        <v>43</v>
      </c>
      <c r="D92" s="45" t="s">
        <v>334</v>
      </c>
      <c r="E92" s="34" t="s">
        <v>328</v>
      </c>
      <c r="F92" s="34" t="s">
        <v>335</v>
      </c>
      <c r="G92" s="41"/>
      <c r="H92" s="34" t="s">
        <v>41</v>
      </c>
      <c r="I92" s="25">
        <f t="shared" si="4"/>
        <v>35</v>
      </c>
      <c r="J92" s="30">
        <v>0</v>
      </c>
      <c r="K92" s="30">
        <v>0</v>
      </c>
      <c r="L92" s="30">
        <v>0</v>
      </c>
      <c r="M92" s="30">
        <v>35</v>
      </c>
      <c r="N92" s="30"/>
      <c r="O92" s="30"/>
      <c r="P92" s="30"/>
      <c r="Q92" s="34"/>
      <c r="R92" s="74"/>
      <c r="S92" s="74"/>
      <c r="T92" s="35" t="s">
        <v>73</v>
      </c>
    </row>
    <row r="93" s="4" customFormat="1" ht="24" spans="1:20">
      <c r="A93" s="30">
        <v>73</v>
      </c>
      <c r="B93" s="62" t="s">
        <v>336</v>
      </c>
      <c r="C93" s="52" t="s">
        <v>43</v>
      </c>
      <c r="D93" s="92" t="s">
        <v>337</v>
      </c>
      <c r="E93" s="85" t="s">
        <v>338</v>
      </c>
      <c r="F93" s="85" t="s">
        <v>339</v>
      </c>
      <c r="G93" s="41"/>
      <c r="H93" s="34" t="s">
        <v>41</v>
      </c>
      <c r="I93" s="25">
        <f t="shared" si="4"/>
        <v>65</v>
      </c>
      <c r="J93" s="30">
        <v>0</v>
      </c>
      <c r="K93" s="30">
        <v>0</v>
      </c>
      <c r="L93" s="30">
        <v>30</v>
      </c>
      <c r="M93" s="30">
        <v>35</v>
      </c>
      <c r="N93" s="30"/>
      <c r="O93" s="30"/>
      <c r="P93" s="30"/>
      <c r="Q93" s="34"/>
      <c r="R93" s="74"/>
      <c r="S93" s="74"/>
      <c r="T93" s="35" t="s">
        <v>73</v>
      </c>
    </row>
    <row r="94" s="4" customFormat="1" ht="19" customHeight="1" spans="1:20">
      <c r="A94" s="31" t="s">
        <v>340</v>
      </c>
      <c r="B94" s="84"/>
      <c r="C94" s="53"/>
      <c r="D94" s="84"/>
      <c r="E94" s="85"/>
      <c r="F94" s="32"/>
      <c r="G94" s="93"/>
      <c r="H94" s="30"/>
      <c r="I94" s="25">
        <f t="shared" si="4"/>
        <v>219</v>
      </c>
      <c r="J94" s="95">
        <v>0</v>
      </c>
      <c r="K94" s="95">
        <v>100</v>
      </c>
      <c r="L94" s="95">
        <v>53</v>
      </c>
      <c r="M94" s="95">
        <v>66</v>
      </c>
      <c r="N94" s="30"/>
      <c r="O94" s="30"/>
      <c r="P94" s="30"/>
      <c r="Q94" s="74"/>
      <c r="R94" s="25"/>
      <c r="S94" s="25"/>
      <c r="T94" s="85"/>
    </row>
    <row r="95" s="4" customFormat="1" ht="33.75" spans="1:20">
      <c r="A95" s="30">
        <v>74</v>
      </c>
      <c r="B95" s="36" t="s">
        <v>341</v>
      </c>
      <c r="C95" s="30" t="s">
        <v>28</v>
      </c>
      <c r="D95" s="36" t="s">
        <v>342</v>
      </c>
      <c r="E95" s="34" t="s">
        <v>343</v>
      </c>
      <c r="F95" s="34" t="s">
        <v>344</v>
      </c>
      <c r="G95" s="35" t="s">
        <v>56</v>
      </c>
      <c r="H95" s="34" t="s">
        <v>41</v>
      </c>
      <c r="I95" s="25">
        <f t="shared" si="4"/>
        <v>115</v>
      </c>
      <c r="J95" s="30">
        <v>0</v>
      </c>
      <c r="K95" s="30">
        <v>50</v>
      </c>
      <c r="L95" s="30">
        <v>30</v>
      </c>
      <c r="M95" s="30">
        <v>35</v>
      </c>
      <c r="N95" s="30" t="s">
        <v>34</v>
      </c>
      <c r="O95" s="30">
        <v>60</v>
      </c>
      <c r="P95" s="30">
        <v>70</v>
      </c>
      <c r="Q95" s="74" t="s">
        <v>35</v>
      </c>
      <c r="R95" s="74" t="s">
        <v>59</v>
      </c>
      <c r="S95" s="74">
        <v>230</v>
      </c>
      <c r="T95" s="34"/>
    </row>
    <row r="96" s="4" customFormat="1" ht="33.75" spans="1:20">
      <c r="A96" s="30">
        <v>75</v>
      </c>
      <c r="B96" s="44" t="s">
        <v>345</v>
      </c>
      <c r="C96" s="52" t="s">
        <v>43</v>
      </c>
      <c r="D96" s="42" t="s">
        <v>346</v>
      </c>
      <c r="E96" s="43" t="s">
        <v>347</v>
      </c>
      <c r="F96" s="31" t="s">
        <v>348</v>
      </c>
      <c r="G96" s="41" t="s">
        <v>68</v>
      </c>
      <c r="H96" s="31" t="s">
        <v>349</v>
      </c>
      <c r="I96" s="25">
        <f t="shared" si="4"/>
        <v>44</v>
      </c>
      <c r="J96" s="30">
        <v>0</v>
      </c>
      <c r="K96" s="30">
        <v>25</v>
      </c>
      <c r="L96" s="30">
        <v>5</v>
      </c>
      <c r="M96" s="30">
        <v>14</v>
      </c>
      <c r="N96" s="30" t="s">
        <v>57</v>
      </c>
      <c r="O96" s="30">
        <v>60</v>
      </c>
      <c r="P96" s="30">
        <v>70</v>
      </c>
      <c r="Q96" s="74" t="s">
        <v>35</v>
      </c>
      <c r="R96" s="34" t="s">
        <v>201</v>
      </c>
      <c r="S96" s="34">
        <v>230</v>
      </c>
      <c r="T96" s="34"/>
    </row>
    <row r="97" s="4" customFormat="1" ht="33.75" spans="1:20">
      <c r="A97" s="30">
        <v>76</v>
      </c>
      <c r="B97" s="36" t="s">
        <v>350</v>
      </c>
      <c r="C97" s="30" t="s">
        <v>43</v>
      </c>
      <c r="D97" s="36" t="s">
        <v>351</v>
      </c>
      <c r="E97" s="34" t="s">
        <v>347</v>
      </c>
      <c r="F97" s="34" t="s">
        <v>352</v>
      </c>
      <c r="G97" s="35" t="s">
        <v>68</v>
      </c>
      <c r="H97" s="34" t="s">
        <v>41</v>
      </c>
      <c r="I97" s="25">
        <f t="shared" si="4"/>
        <v>60</v>
      </c>
      <c r="J97" s="53">
        <v>0</v>
      </c>
      <c r="K97" s="53">
        <v>25</v>
      </c>
      <c r="L97" s="53">
        <v>18</v>
      </c>
      <c r="M97" s="53">
        <v>17</v>
      </c>
      <c r="N97" s="30" t="s">
        <v>57</v>
      </c>
      <c r="O97" s="30">
        <v>60</v>
      </c>
      <c r="P97" s="30">
        <v>70</v>
      </c>
      <c r="Q97" s="74" t="s">
        <v>35</v>
      </c>
      <c r="R97" s="34" t="s">
        <v>201</v>
      </c>
      <c r="S97" s="34">
        <v>230</v>
      </c>
      <c r="T97" s="34"/>
    </row>
    <row r="98" s="6" customFormat="1" ht="16" customHeight="1" spans="1:20">
      <c r="A98" s="25" t="s">
        <v>353</v>
      </c>
      <c r="B98" s="28"/>
      <c r="C98" s="25"/>
      <c r="D98" s="28"/>
      <c r="E98" s="25"/>
      <c r="F98" s="25"/>
      <c r="G98" s="29"/>
      <c r="H98" s="25"/>
      <c r="I98" s="25">
        <f t="shared" si="4"/>
        <v>148</v>
      </c>
      <c r="J98" s="25">
        <f t="shared" ref="I98:M98" si="5">J99+J100</f>
        <v>0</v>
      </c>
      <c r="K98" s="25">
        <f t="shared" si="5"/>
        <v>125</v>
      </c>
      <c r="L98" s="25">
        <f t="shared" si="5"/>
        <v>13</v>
      </c>
      <c r="M98" s="25">
        <f t="shared" si="5"/>
        <v>10</v>
      </c>
      <c r="N98" s="25"/>
      <c r="O98" s="25"/>
      <c r="P98" s="25"/>
      <c r="Q98" s="25"/>
      <c r="R98" s="25"/>
      <c r="S98" s="25"/>
      <c r="T98" s="25"/>
    </row>
    <row r="99" s="7" customFormat="1" ht="33.75" spans="1:20">
      <c r="A99" s="30">
        <v>77</v>
      </c>
      <c r="B99" s="36" t="s">
        <v>354</v>
      </c>
      <c r="C99" s="30" t="s">
        <v>28</v>
      </c>
      <c r="D99" s="36" t="s">
        <v>354</v>
      </c>
      <c r="E99" s="34" t="s">
        <v>355</v>
      </c>
      <c r="F99" s="34" t="s">
        <v>356</v>
      </c>
      <c r="G99" s="35" t="s">
        <v>56</v>
      </c>
      <c r="H99" s="34" t="s">
        <v>41</v>
      </c>
      <c r="I99" s="25">
        <f t="shared" si="4"/>
        <v>73</v>
      </c>
      <c r="J99" s="30">
        <v>0</v>
      </c>
      <c r="K99" s="30">
        <v>50</v>
      </c>
      <c r="L99" s="30">
        <v>13</v>
      </c>
      <c r="M99" s="30">
        <v>10</v>
      </c>
      <c r="N99" s="30" t="s">
        <v>357</v>
      </c>
      <c r="O99" s="30">
        <v>70</v>
      </c>
      <c r="P99" s="30">
        <v>60</v>
      </c>
      <c r="Q99" s="74" t="s">
        <v>35</v>
      </c>
      <c r="R99" s="74" t="s">
        <v>49</v>
      </c>
      <c r="S99" s="74">
        <v>150</v>
      </c>
      <c r="T99" s="34"/>
    </row>
    <row r="100" s="7" customFormat="1" ht="33.75" spans="1:20">
      <c r="A100" s="30">
        <v>78</v>
      </c>
      <c r="B100" s="36" t="s">
        <v>358</v>
      </c>
      <c r="C100" s="30" t="s">
        <v>43</v>
      </c>
      <c r="D100" s="36" t="s">
        <v>359</v>
      </c>
      <c r="E100" s="34" t="s">
        <v>360</v>
      </c>
      <c r="F100" s="37" t="s">
        <v>361</v>
      </c>
      <c r="G100" s="41" t="s">
        <v>68</v>
      </c>
      <c r="H100" s="34" t="s">
        <v>41</v>
      </c>
      <c r="I100" s="25">
        <f t="shared" si="4"/>
        <v>75</v>
      </c>
      <c r="J100" s="30">
        <v>0</v>
      </c>
      <c r="K100" s="30">
        <v>75</v>
      </c>
      <c r="L100" s="30">
        <v>0</v>
      </c>
      <c r="M100" s="30">
        <v>0</v>
      </c>
      <c r="N100" s="30" t="s">
        <v>57</v>
      </c>
      <c r="O100" s="30">
        <v>65</v>
      </c>
      <c r="P100" s="30">
        <v>65</v>
      </c>
      <c r="Q100" s="74" t="s">
        <v>35</v>
      </c>
      <c r="R100" s="74" t="s">
        <v>59</v>
      </c>
      <c r="S100" s="74">
        <v>170</v>
      </c>
      <c r="T100" s="34"/>
    </row>
    <row r="101" ht="24" customHeight="1" spans="1:20">
      <c r="A101" s="94" t="s">
        <v>362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9"/>
    </row>
  </sheetData>
  <autoFilter ref="A5:T101">
    <extLst/>
  </autoFilter>
  <mergeCells count="35">
    <mergeCell ref="A1:B1"/>
    <mergeCell ref="A2:T2"/>
    <mergeCell ref="A3:T3"/>
    <mergeCell ref="I4:M4"/>
    <mergeCell ref="O4:P4"/>
    <mergeCell ref="R4:S4"/>
    <mergeCell ref="A6:B6"/>
    <mergeCell ref="A10:B10"/>
    <mergeCell ref="A12:B12"/>
    <mergeCell ref="A16:B16"/>
    <mergeCell ref="A18:B18"/>
    <mergeCell ref="A23:B23"/>
    <mergeCell ref="A26:B26"/>
    <mergeCell ref="A28:B28"/>
    <mergeCell ref="A41:B41"/>
    <mergeCell ref="A46:B46"/>
    <mergeCell ref="A49:B49"/>
    <mergeCell ref="A51:B51"/>
    <mergeCell ref="A62:B62"/>
    <mergeCell ref="A76:B76"/>
    <mergeCell ref="A81:B81"/>
    <mergeCell ref="A94:B94"/>
    <mergeCell ref="A98:B98"/>
    <mergeCell ref="A101:T101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Q4:Q5"/>
    <mergeCell ref="T4:T5"/>
  </mergeCells>
  <pageMargins left="0.354166666666667" right="0.314583333333333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  <ignoredErrors>
    <ignoredError sqref="I81" formula="1"/>
    <ignoredError sqref="J62:L62 J12 J81 J41:M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梨涡浅笑</cp:lastModifiedBy>
  <dcterms:created xsi:type="dcterms:W3CDTF">2016-05-20T03:43:00Z</dcterms:created>
  <cp:lastPrinted>2019-06-14T01:46:00Z</cp:lastPrinted>
  <dcterms:modified xsi:type="dcterms:W3CDTF">2019-08-06T01:43:35Z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